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tabRatio="755" activeTab="0"/>
  </bookViews>
  <sheets>
    <sheet name="Team" sheetId="1" r:id="rId1"/>
    <sheet name="V114R" sheetId="2" r:id="rId2"/>
    <sheet name="V123R" sheetId="3" r:id="rId3"/>
    <sheet name="V132R" sheetId="4" r:id="rId4"/>
    <sheet name="V145R" sheetId="5" r:id="rId5"/>
    <sheet name="V155R" sheetId="6" r:id="rId6"/>
    <sheet name="V165R" sheetId="7" r:id="rId7"/>
    <sheet name="V181R" sheetId="8" r:id="rId8"/>
    <sheet name="V194R" sheetId="9" r:id="rId9"/>
    <sheet name="V207R" sheetId="10" r:id="rId10"/>
    <sheet name="V220R" sheetId="11" r:id="rId11"/>
    <sheet name="V242R" sheetId="12" r:id="rId12"/>
    <sheet name="V275R" sheetId="13" r:id="rId13"/>
    <sheet name="VSHWR" sheetId="14" r:id="rId14"/>
  </sheets>
  <definedNames/>
  <calcPr fullCalcOnLoad="1"/>
</workbook>
</file>

<file path=xl/sharedStrings.xml><?xml version="1.0" encoding="utf-8"?>
<sst xmlns="http://schemas.openxmlformats.org/spreadsheetml/2006/main" count="1293" uniqueCount="400">
  <si>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</si>
  <si>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</si>
  <si>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</si>
  <si>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</si>
  <si>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</si>
  <si>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</si>
  <si>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</si>
  <si>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</si>
  <si>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</si>
  <si>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</si>
  <si>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</si>
  <si>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</si>
  <si>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</si>
  <si>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</si>
  <si>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</si>
  <si>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Harper Creek</t>
  </si>
  <si>
    <t>Saugatuck</t>
  </si>
  <si>
    <t>Muskegon</t>
  </si>
  <si>
    <t>Whitehall</t>
  </si>
  <si>
    <t>Clarkston</t>
  </si>
  <si>
    <t>Linden</t>
  </si>
  <si>
    <t>Flushing</t>
  </si>
  <si>
    <t>Atherton</t>
  </si>
  <si>
    <t>Lake Orion</t>
  </si>
  <si>
    <t>Dexter</t>
  </si>
  <si>
    <t>Goodrich</t>
  </si>
  <si>
    <t>Montrose</t>
  </si>
  <si>
    <t>Vassar</t>
  </si>
  <si>
    <t>Lakeview</t>
  </si>
  <si>
    <t>Almont</t>
  </si>
  <si>
    <t>SHW</t>
  </si>
  <si>
    <t>Climax-Scotts</t>
  </si>
  <si>
    <t>Deckerville</t>
  </si>
  <si>
    <t>Armada</t>
  </si>
  <si>
    <t>Varsity  Men 114 "Raw"</t>
  </si>
  <si>
    <t>Varsity  Men SHW "Raw"</t>
  </si>
  <si>
    <t>Varsity  Men 275 "Raw"</t>
  </si>
  <si>
    <t>Varsity  Men 242 "Raw"</t>
  </si>
  <si>
    <t>Varsity  Men 220 "Raw"</t>
  </si>
  <si>
    <t>Varsity  Men 207 "Raw"</t>
  </si>
  <si>
    <t>Varsity  Men 194 "Raw"</t>
  </si>
  <si>
    <t>Varsity  Men 181 "Raw"</t>
  </si>
  <si>
    <t>Varsity  Men 165 "Raw"</t>
  </si>
  <si>
    <t>Varsity  Men 155 "Raw"</t>
  </si>
  <si>
    <t>Varsity  Men 145 "Raw"</t>
  </si>
  <si>
    <t>Varsity  Men 132 "Raw"</t>
  </si>
  <si>
    <t>Varsity  Men 123 "Raw"</t>
  </si>
  <si>
    <t>Tyler Marckum</t>
  </si>
  <si>
    <t>Josh Borstler</t>
  </si>
  <si>
    <t>Codey Vican</t>
  </si>
  <si>
    <t>Hemlock</t>
  </si>
  <si>
    <t xml:space="preserve">Greg Wickliffe </t>
  </si>
  <si>
    <t>Armone Tyson</t>
  </si>
  <si>
    <t>Beau Langs</t>
  </si>
  <si>
    <t>Travis Kemp</t>
  </si>
  <si>
    <t>Parchment</t>
  </si>
  <si>
    <t>Justin Woods</t>
  </si>
  <si>
    <t>Northview</t>
  </si>
  <si>
    <t>Big Rapids</t>
  </si>
  <si>
    <t>Cameron Ontiveros</t>
  </si>
  <si>
    <t>Jenison</t>
  </si>
  <si>
    <t>Jake Lancioni</t>
  </si>
  <si>
    <t>Je'Quantte Smith</t>
  </si>
  <si>
    <t>Nick Jimenaz</t>
  </si>
  <si>
    <t>Kenewa Hills</t>
  </si>
  <si>
    <t>Tyler Salzemnieks</t>
  </si>
  <si>
    <t>Micheal Dykema</t>
  </si>
  <si>
    <t>Josh Thigpen</t>
  </si>
  <si>
    <t xml:space="preserve">Joseph Troutman </t>
  </si>
  <si>
    <t>Austin Smeenge</t>
  </si>
  <si>
    <t>Saugutuck</t>
  </si>
  <si>
    <t xml:space="preserve">Rob Welsby </t>
  </si>
  <si>
    <t>Tim Henes</t>
  </si>
  <si>
    <t>Matt Gattinser</t>
  </si>
  <si>
    <t xml:space="preserve">Frank Demarse </t>
  </si>
  <si>
    <t>Kane Hayes</t>
  </si>
  <si>
    <t xml:space="preserve">David Herzog </t>
  </si>
  <si>
    <t>Nate Fedorisin</t>
  </si>
  <si>
    <t>Fenton</t>
  </si>
  <si>
    <t>Dan Gustinis</t>
  </si>
  <si>
    <t>Brent Castine</t>
  </si>
  <si>
    <t xml:space="preserve">Lake Orion </t>
  </si>
  <si>
    <t xml:space="preserve">Paul Kerry </t>
  </si>
  <si>
    <t>Cross-Lex</t>
  </si>
  <si>
    <t>David Scouter</t>
  </si>
  <si>
    <t>Brooklyn Columbia</t>
  </si>
  <si>
    <t>Jacob Handy</t>
  </si>
  <si>
    <t>Chris Phenicie</t>
  </si>
  <si>
    <t>Phil Tucker</t>
  </si>
  <si>
    <t>Dan D'Alessandro</t>
  </si>
  <si>
    <t>Eric Matthew</t>
  </si>
  <si>
    <t>Pat Fehlberg</t>
  </si>
  <si>
    <t>Jared Betly</t>
  </si>
  <si>
    <t xml:space="preserve">Tim Duell </t>
  </si>
  <si>
    <t>Sebastin Battjes</t>
  </si>
  <si>
    <t>Jon Krukowski</t>
  </si>
  <si>
    <t>Jeff Machan</t>
  </si>
  <si>
    <t>Casey Luke</t>
  </si>
  <si>
    <t>Jeff Krukowski</t>
  </si>
  <si>
    <t>Dillon Adams</t>
  </si>
  <si>
    <t>Josh Adkins</t>
  </si>
  <si>
    <t>Albion</t>
  </si>
  <si>
    <t>Bryan Meeker</t>
  </si>
  <si>
    <t>Eric Shroeder</t>
  </si>
  <si>
    <t>Reeths-Puffer</t>
  </si>
  <si>
    <t>Ken Oisten</t>
  </si>
  <si>
    <t>Marco Torres</t>
  </si>
  <si>
    <t>Zac Weber</t>
  </si>
  <si>
    <t>Ty Blaskie</t>
  </si>
  <si>
    <t>Michael Coffman</t>
  </si>
  <si>
    <t>Gregory Miller</t>
  </si>
  <si>
    <t>Dylan Meehling</t>
  </si>
  <si>
    <t>Guage Hunter</t>
  </si>
  <si>
    <t>Adam Roach</t>
  </si>
  <si>
    <t>Dowagiac</t>
  </si>
  <si>
    <t>Brad Ferrara</t>
  </si>
  <si>
    <t>Aaron Fraker</t>
  </si>
  <si>
    <t>Connor Hopkins</t>
  </si>
  <si>
    <t>Matt Turner</t>
  </si>
  <si>
    <t>James Hamlin</t>
  </si>
  <si>
    <t>Whitmore Lake</t>
  </si>
  <si>
    <t>Croswell-Lexington</t>
  </si>
  <si>
    <t>Josh Sullivan</t>
  </si>
  <si>
    <t>Dominic MacDonald</t>
  </si>
  <si>
    <t>Vince Grasso</t>
  </si>
  <si>
    <t>Holly</t>
  </si>
  <si>
    <t>Denzel Johnson</t>
  </si>
  <si>
    <t>Hamady</t>
  </si>
  <si>
    <t>Anthony Emmendorfer</t>
  </si>
  <si>
    <t>Casey Potts</t>
  </si>
  <si>
    <t>Standish-Sterling</t>
  </si>
  <si>
    <t>Ben Schuller</t>
  </si>
  <si>
    <t>Saginaw Nouvel</t>
  </si>
  <si>
    <t>Matt Fauth</t>
  </si>
  <si>
    <t>Jordon Betts</t>
  </si>
  <si>
    <t>Jake Albritton</t>
  </si>
  <si>
    <t>Anthony Brown</t>
  </si>
  <si>
    <t>Aaron Morehead</t>
  </si>
  <si>
    <t>Summerfield</t>
  </si>
  <si>
    <t>Brian Denham</t>
  </si>
  <si>
    <t>Austin Moughler</t>
  </si>
  <si>
    <t>Stoney Creek</t>
  </si>
  <si>
    <t>Reggie Bowden</t>
  </si>
  <si>
    <t>Christopher Ciric</t>
  </si>
  <si>
    <t>Northville</t>
  </si>
  <si>
    <t>John-Luke Toichi</t>
  </si>
  <si>
    <t>Anthony Reed</t>
  </si>
  <si>
    <t xml:space="preserve">Holly </t>
  </si>
  <si>
    <t>Mike Clark</t>
  </si>
  <si>
    <t>Aaron David</t>
  </si>
  <si>
    <t>Port Huron Northern</t>
  </si>
  <si>
    <t>Jeremy McCormick</t>
  </si>
  <si>
    <t>James Nichols</t>
  </si>
  <si>
    <t>Shawn Cox</t>
  </si>
  <si>
    <t>Kristian Johnson</t>
  </si>
  <si>
    <t>Vinny Giattino</t>
  </si>
  <si>
    <t>Dylan Runions</t>
  </si>
  <si>
    <t xml:space="preserve">Brent Cook </t>
  </si>
  <si>
    <t>Madison</t>
  </si>
  <si>
    <t>Noah Vrendenburg</t>
  </si>
  <si>
    <t>Henry Ford</t>
  </si>
  <si>
    <t>Chuck Koch</t>
  </si>
  <si>
    <t>Roseville</t>
  </si>
  <si>
    <t>Toby Cassillas</t>
  </si>
  <si>
    <t>Nathan Quattrachi</t>
  </si>
  <si>
    <t>Anthony Coleman</t>
  </si>
  <si>
    <t>Cody Velat</t>
  </si>
  <si>
    <t>Chris Szadyr</t>
  </si>
  <si>
    <t>Ben Strouse</t>
  </si>
  <si>
    <t>Josh Herzog</t>
  </si>
  <si>
    <t>Zach Hadd</t>
  </si>
  <si>
    <t>Adam Vojkofsky</t>
  </si>
  <si>
    <t>Casey Kelly</t>
  </si>
  <si>
    <t>Tanner Pray</t>
  </si>
  <si>
    <t>Mt. Morris</t>
  </si>
  <si>
    <t xml:space="preserve">Montrose </t>
  </si>
  <si>
    <t>John Schumaker</t>
  </si>
  <si>
    <t>Mike Komor</t>
  </si>
  <si>
    <t>Dallas Delarosa</t>
  </si>
  <si>
    <t>Tim Domenick</t>
  </si>
  <si>
    <t>Avondale</t>
  </si>
  <si>
    <t>Zac Zotos</t>
  </si>
  <si>
    <t>Jacob Davis</t>
  </si>
  <si>
    <t>Zach Graves</t>
  </si>
  <si>
    <t>Robby Hall</t>
  </si>
  <si>
    <t>Inland Lakes</t>
  </si>
  <si>
    <t>Justin Flowers</t>
  </si>
  <si>
    <t>Ray Debusschere</t>
  </si>
  <si>
    <t>TC West</t>
  </si>
  <si>
    <t>Shepard</t>
  </si>
  <si>
    <t>Troy Hinds</t>
  </si>
  <si>
    <t>Tyler Paisley</t>
  </si>
  <si>
    <t>Anthony Lund</t>
  </si>
  <si>
    <t>Kenny Bacchus</t>
  </si>
  <si>
    <t>Mesick</t>
  </si>
  <si>
    <t>Jay Meyers</t>
  </si>
  <si>
    <t>Erik Pechota</t>
  </si>
  <si>
    <t>Luke Oyster</t>
  </si>
  <si>
    <t>Zach Skeels</t>
  </si>
  <si>
    <t xml:space="preserve">Cam Howard </t>
  </si>
  <si>
    <t>Chris Johnson</t>
  </si>
  <si>
    <t>Nelson Shinos</t>
  </si>
  <si>
    <t>Brandon Daizel</t>
  </si>
  <si>
    <t>Matt Killingbeck</t>
  </si>
  <si>
    <t>Bob Reynolds</t>
  </si>
  <si>
    <t>Aaron Moore</t>
  </si>
  <si>
    <t>Jon Roethisberger</t>
  </si>
  <si>
    <t>Jared Case</t>
  </si>
  <si>
    <t>Kingsley</t>
  </si>
  <si>
    <t>Jake Patt</t>
  </si>
  <si>
    <t>Evan Lessenthien</t>
  </si>
  <si>
    <t>Jimmy Fairchild</t>
  </si>
  <si>
    <t>Bailey Maxfield</t>
  </si>
  <si>
    <t>Dustin Grinshaw</t>
  </si>
  <si>
    <t>Nick Wilmer</t>
  </si>
  <si>
    <t>Levi Hoffman</t>
  </si>
  <si>
    <t>Morenci</t>
  </si>
  <si>
    <t>David Dryer</t>
  </si>
  <si>
    <t>Aaron Elson</t>
  </si>
  <si>
    <t>Aaron Guinn</t>
  </si>
  <si>
    <t>Jeff Medley</t>
  </si>
  <si>
    <t>Jareth Conway</t>
  </si>
  <si>
    <t>Bill Schmidt</t>
  </si>
  <si>
    <t>Tawas</t>
  </si>
  <si>
    <t>Ben Cottrill</t>
  </si>
  <si>
    <t>Trent Fouchey</t>
  </si>
  <si>
    <t>Standish Sterling</t>
  </si>
  <si>
    <t>Sean Wise</t>
  </si>
  <si>
    <t>Lakers</t>
  </si>
  <si>
    <t>Quinn Shorkey</t>
  </si>
  <si>
    <t>James Usleton</t>
  </si>
  <si>
    <t>Christian Carasco</t>
  </si>
  <si>
    <t>Adam Vannorman</t>
  </si>
  <si>
    <t>Claytonn Krupp</t>
  </si>
  <si>
    <t>Chris Kropp</t>
  </si>
  <si>
    <t xml:space="preserve">Dan Davis </t>
  </si>
  <si>
    <t>John Hill</t>
  </si>
  <si>
    <t>Neil Mellendorf</t>
  </si>
  <si>
    <t>Domnic Saigh</t>
  </si>
  <si>
    <t>Sean Boughton</t>
  </si>
  <si>
    <t>Devon Cudnohufsky</t>
  </si>
  <si>
    <t>Ryan Warden</t>
  </si>
  <si>
    <t>Blake McGee</t>
  </si>
  <si>
    <t>Zach Orris</t>
  </si>
  <si>
    <t>Nate Paters</t>
  </si>
  <si>
    <t>Josh Stanley</t>
  </si>
  <si>
    <t>Christian Williams</t>
  </si>
  <si>
    <t>Nate Homrich</t>
  </si>
  <si>
    <t>Devon Don</t>
  </si>
  <si>
    <t>Grand Haven</t>
  </si>
  <si>
    <t>Eric Silva-Carrasco</t>
  </si>
  <si>
    <t>Zack Tucker</t>
  </si>
  <si>
    <t>Derrick Lattig</t>
  </si>
  <si>
    <t>Zack Griffin</t>
  </si>
  <si>
    <t>Read City</t>
  </si>
  <si>
    <t>Marshall Salzemniels</t>
  </si>
  <si>
    <t>Darby Kelly</t>
  </si>
  <si>
    <t>Cassopolis</t>
  </si>
  <si>
    <t>Cory Thomas</t>
  </si>
  <si>
    <t>Jordan Goetz</t>
  </si>
  <si>
    <t xml:space="preserve">Matt Town </t>
  </si>
  <si>
    <t>Sam Parker</t>
  </si>
  <si>
    <t>Monna Shores</t>
  </si>
  <si>
    <t>David Ruiz</t>
  </si>
  <si>
    <t>Wes Watson</t>
  </si>
  <si>
    <t xml:space="preserve">Brad Long </t>
  </si>
  <si>
    <t>Rogers</t>
  </si>
  <si>
    <t>Cody Presnall</t>
  </si>
  <si>
    <t>Cassopois</t>
  </si>
  <si>
    <t xml:space="preserve">Goodrich </t>
  </si>
  <si>
    <t>Henery Ford</t>
  </si>
  <si>
    <t>Lake View</t>
  </si>
  <si>
    <t>Mount Morris</t>
  </si>
  <si>
    <t>P. Huron North</t>
  </si>
  <si>
    <t>Shrine</t>
  </si>
  <si>
    <t>Jacob Ackerman</t>
  </si>
  <si>
    <t>Mike Swantek</t>
  </si>
  <si>
    <t>Wayne Memorial</t>
  </si>
  <si>
    <t>Vinnie Gianino</t>
  </si>
  <si>
    <t>Lubai Yang</t>
  </si>
  <si>
    <t>Doug Mack</t>
  </si>
  <si>
    <t>Dan Ney</t>
  </si>
  <si>
    <t>Dmitri Hudson</t>
  </si>
  <si>
    <t>Josh Hoffman</t>
  </si>
  <si>
    <t>Ryan Dewitt</t>
  </si>
  <si>
    <t>Jacob Ludwig</t>
  </si>
  <si>
    <t>Colin Diment</t>
  </si>
  <si>
    <t>Travis Vargo</t>
  </si>
  <si>
    <t>Jeff Holm</t>
  </si>
  <si>
    <t>Zach Houseman</t>
  </si>
  <si>
    <t>Blake Hitchcock</t>
  </si>
  <si>
    <t>Kyle Foltz</t>
  </si>
  <si>
    <t>Jon Flynn</t>
  </si>
  <si>
    <t>Jordan Horan</t>
  </si>
  <si>
    <t>Zach Voller</t>
  </si>
  <si>
    <t>x135</t>
  </si>
  <si>
    <t>x145</t>
  </si>
  <si>
    <t>x155</t>
  </si>
  <si>
    <t>x185</t>
  </si>
  <si>
    <t>x200</t>
  </si>
  <si>
    <t>x95</t>
  </si>
  <si>
    <t>x215</t>
  </si>
  <si>
    <t>x205</t>
  </si>
  <si>
    <t>x225</t>
  </si>
  <si>
    <t>x235</t>
  </si>
  <si>
    <t>x250</t>
  </si>
  <si>
    <t>x270</t>
  </si>
  <si>
    <t>x230</t>
  </si>
  <si>
    <t>x245</t>
  </si>
  <si>
    <t>x285</t>
  </si>
  <si>
    <t>x125</t>
  </si>
  <si>
    <t>x175</t>
  </si>
  <si>
    <t>x290</t>
  </si>
  <si>
    <t>x315</t>
  </si>
  <si>
    <t>x335</t>
  </si>
  <si>
    <t>x375</t>
  </si>
  <si>
    <t>x380</t>
  </si>
  <si>
    <t>x240</t>
  </si>
  <si>
    <t>x255</t>
  </si>
  <si>
    <t>x265</t>
  </si>
  <si>
    <t>x275</t>
  </si>
  <si>
    <t>x280</t>
  </si>
  <si>
    <t>x330</t>
  </si>
  <si>
    <t>x115</t>
  </si>
  <si>
    <t>x190</t>
  </si>
  <si>
    <t>x170</t>
  </si>
  <si>
    <t>x340</t>
  </si>
  <si>
    <t>x355</t>
  </si>
  <si>
    <t>x345</t>
  </si>
  <si>
    <t>x365</t>
  </si>
  <si>
    <t>x320</t>
  </si>
  <si>
    <t>x295</t>
  </si>
  <si>
    <t>x300</t>
  </si>
  <si>
    <t>x385</t>
  </si>
  <si>
    <t>x165</t>
  </si>
  <si>
    <t>x220</t>
  </si>
  <si>
    <t>x210</t>
  </si>
  <si>
    <t>x325</t>
  </si>
  <si>
    <t>x360</t>
  </si>
  <si>
    <t>x435</t>
  </si>
  <si>
    <t>x410</t>
  </si>
  <si>
    <t>x400</t>
  </si>
  <si>
    <t>x390</t>
  </si>
  <si>
    <t>x305</t>
  </si>
  <si>
    <t>x350</t>
  </si>
  <si>
    <t>x405</t>
  </si>
  <si>
    <t>x450</t>
  </si>
  <si>
    <t>x425</t>
  </si>
  <si>
    <t>x395</t>
  </si>
  <si>
    <t>x420</t>
  </si>
  <si>
    <t>x370</t>
  </si>
  <si>
    <t>x180</t>
  </si>
  <si>
    <t>x415</t>
  </si>
  <si>
    <t>x430</t>
  </si>
  <si>
    <t>x440</t>
  </si>
  <si>
    <t>x470</t>
  </si>
  <si>
    <t>x485</t>
  </si>
  <si>
    <t>x505</t>
  </si>
  <si>
    <t>x500</t>
  </si>
  <si>
    <t>x475</t>
  </si>
  <si>
    <t>x495</t>
  </si>
  <si>
    <t>x455</t>
  </si>
  <si>
    <t>x445</t>
  </si>
  <si>
    <t>x465</t>
  </si>
  <si>
    <t>x480</t>
  </si>
  <si>
    <t>x260</t>
  </si>
  <si>
    <t>x530</t>
  </si>
  <si>
    <t>Brooklyn-</t>
  </si>
  <si>
    <t>x460</t>
  </si>
  <si>
    <t>x310</t>
  </si>
  <si>
    <t>x520</t>
  </si>
  <si>
    <t>x550</t>
  </si>
  <si>
    <t>x</t>
  </si>
  <si>
    <t>x490</t>
  </si>
  <si>
    <t>x540</t>
  </si>
  <si>
    <t>x535</t>
  </si>
  <si>
    <t>William Singleton</t>
  </si>
  <si>
    <t>Mike Nacy</t>
  </si>
  <si>
    <t>Jeff Janis</t>
  </si>
  <si>
    <t>x525</t>
  </si>
  <si>
    <t>x545</t>
  </si>
  <si>
    <t>x605</t>
  </si>
  <si>
    <t>x600</t>
  </si>
  <si>
    <t>x630</t>
  </si>
  <si>
    <t>x615</t>
  </si>
  <si>
    <t>x560</t>
  </si>
  <si>
    <t>D</t>
  </si>
  <si>
    <t>Jerimah Moore</t>
  </si>
  <si>
    <t>x510</t>
  </si>
  <si>
    <t>x585</t>
  </si>
  <si>
    <t>x565</t>
  </si>
  <si>
    <t>x503</t>
  </si>
  <si>
    <t>x575</t>
  </si>
  <si>
    <t>x110</t>
  </si>
  <si>
    <t>x120</t>
  </si>
  <si>
    <t>Kam Wood</t>
  </si>
  <si>
    <t>Jack Durkan</t>
  </si>
  <si>
    <t>DQ</t>
  </si>
  <si>
    <t>Brooklyn</t>
  </si>
  <si>
    <t>x2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</si>
</sst>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6">
    <font>
      <sz val="10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4" xfId="0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421875" style="0" bestFit="1" customWidth="1"/>
    <col min="2" max="27" width="3.140625" style="0" customWidth="1"/>
    <col min="28" max="28" width="5.8515625" style="0" customWidth="1"/>
  </cols>
  <sheetData>
    <row r="1" spans="1:29" ht="24" customHeight="1" thickBot="1">
      <c r="A1" s="35"/>
      <c r="B1" s="139">
        <v>114</v>
      </c>
      <c r="C1" s="140"/>
      <c r="D1" s="137">
        <v>123</v>
      </c>
      <c r="E1" s="138"/>
      <c r="F1" s="139">
        <v>132</v>
      </c>
      <c r="G1" s="140"/>
      <c r="H1" s="137">
        <v>145</v>
      </c>
      <c r="I1" s="138"/>
      <c r="J1" s="139">
        <v>155</v>
      </c>
      <c r="K1" s="140"/>
      <c r="L1" s="137">
        <v>165</v>
      </c>
      <c r="M1" s="138"/>
      <c r="N1" s="139">
        <v>181</v>
      </c>
      <c r="O1" s="140"/>
      <c r="P1" s="137">
        <v>194</v>
      </c>
      <c r="Q1" s="138"/>
      <c r="R1" s="139">
        <v>207</v>
      </c>
      <c r="S1" s="140"/>
      <c r="T1" s="142">
        <v>220</v>
      </c>
      <c r="U1" s="142"/>
      <c r="V1" s="139">
        <v>242</v>
      </c>
      <c r="W1" s="140"/>
      <c r="X1" s="137">
        <v>275</v>
      </c>
      <c r="Y1" s="138"/>
      <c r="Z1" s="139" t="s">
        <v>30</v>
      </c>
      <c r="AA1" s="141"/>
      <c r="AB1" s="46" t="s">
        <v>3</v>
      </c>
      <c r="AC1" t="s">
        <v>14</v>
      </c>
    </row>
    <row r="2" spans="1:29" ht="12.75">
      <c r="A2" s="15" t="s">
        <v>23</v>
      </c>
      <c r="B2" s="29">
        <v>6</v>
      </c>
      <c r="C2" s="30">
        <v>5</v>
      </c>
      <c r="D2" s="29">
        <v>9</v>
      </c>
      <c r="E2" s="30"/>
      <c r="F2" s="29"/>
      <c r="G2" s="30"/>
      <c r="H2" s="29"/>
      <c r="I2" s="30"/>
      <c r="J2" s="29">
        <v>3</v>
      </c>
      <c r="K2" s="30"/>
      <c r="L2" s="29"/>
      <c r="M2" s="30"/>
      <c r="N2" s="29">
        <v>2</v>
      </c>
      <c r="O2" s="30"/>
      <c r="P2" s="29">
        <v>7</v>
      </c>
      <c r="Q2" s="30"/>
      <c r="R2" s="29">
        <v>12</v>
      </c>
      <c r="S2" s="30" t="s">
        <v>399</v>
      </c>
      <c r="T2" s="29">
        <v>9</v>
      </c>
      <c r="U2" s="30">
        <v>3</v>
      </c>
      <c r="V2" s="29"/>
      <c r="W2" s="30"/>
      <c r="X2" s="29"/>
      <c r="Y2" s="30"/>
      <c r="Z2" s="29">
        <v>3</v>
      </c>
      <c r="AA2" s="40"/>
      <c r="AB2" s="45">
        <f aca="true" t="shared" si="0" ref="AB2:AB48">SUM(B2:AA2)</f>
        <v>59</v>
      </c>
      <c r="AC2">
        <v>1</v>
      </c>
    </row>
    <row r="3" spans="1:29" ht="12.75">
      <c r="A3" s="15" t="s">
        <v>19</v>
      </c>
      <c r="B3" s="31">
        <v>9</v>
      </c>
      <c r="C3" s="32"/>
      <c r="D3" s="31"/>
      <c r="E3" s="32"/>
      <c r="F3" s="31">
        <v>5</v>
      </c>
      <c r="G3" s="32">
        <v>4</v>
      </c>
      <c r="H3" s="31">
        <v>4</v>
      </c>
      <c r="I3" s="32"/>
      <c r="J3" s="31"/>
      <c r="K3" s="32"/>
      <c r="L3" s="31"/>
      <c r="M3" s="32"/>
      <c r="N3" s="31">
        <v>7</v>
      </c>
      <c r="O3" s="32"/>
      <c r="P3" s="31">
        <v>12</v>
      </c>
      <c r="Q3" s="32"/>
      <c r="R3" s="31">
        <v>1</v>
      </c>
      <c r="S3" s="32"/>
      <c r="T3" s="31"/>
      <c r="U3" s="32"/>
      <c r="V3" s="31"/>
      <c r="W3" s="32"/>
      <c r="X3" s="31">
        <v>7</v>
      </c>
      <c r="Y3" s="32"/>
      <c r="Z3" s="31">
        <v>5</v>
      </c>
      <c r="AA3" s="41"/>
      <c r="AB3" s="43">
        <f t="shared" si="0"/>
        <v>54</v>
      </c>
      <c r="AC3">
        <v>2</v>
      </c>
    </row>
    <row r="4" spans="1:29" ht="12.75">
      <c r="A4" s="15" t="s">
        <v>188</v>
      </c>
      <c r="B4" s="31"/>
      <c r="C4" s="32"/>
      <c r="D4" s="31"/>
      <c r="E4" s="32"/>
      <c r="F4" s="31"/>
      <c r="G4" s="32"/>
      <c r="H4" s="31">
        <v>5</v>
      </c>
      <c r="I4" s="32"/>
      <c r="J4" s="31">
        <v>2</v>
      </c>
      <c r="K4" s="32"/>
      <c r="L4" s="31">
        <v>3</v>
      </c>
      <c r="M4" s="32"/>
      <c r="N4" s="31"/>
      <c r="O4" s="32"/>
      <c r="P4" s="31">
        <v>8</v>
      </c>
      <c r="Q4" s="32"/>
      <c r="R4" s="31">
        <v>6</v>
      </c>
      <c r="S4" s="32"/>
      <c r="T4" s="31">
        <v>6</v>
      </c>
      <c r="U4" s="32"/>
      <c r="V4" s="31">
        <v>6</v>
      </c>
      <c r="W4" s="32">
        <v>5</v>
      </c>
      <c r="X4" s="31"/>
      <c r="Y4" s="32"/>
      <c r="Z4" s="31"/>
      <c r="AA4" s="41"/>
      <c r="AB4" s="43">
        <f t="shared" si="0"/>
        <v>41</v>
      </c>
      <c r="AC4">
        <v>3</v>
      </c>
    </row>
    <row r="5" spans="1:29" ht="12.75">
      <c r="A5" s="15" t="s">
        <v>26</v>
      </c>
      <c r="B5" s="31"/>
      <c r="C5" s="32"/>
      <c r="D5" s="31"/>
      <c r="E5" s="32"/>
      <c r="F5" s="31">
        <v>1</v>
      </c>
      <c r="G5" s="32"/>
      <c r="H5" s="31"/>
      <c r="I5" s="32"/>
      <c r="J5" s="31">
        <v>12</v>
      </c>
      <c r="K5" s="32"/>
      <c r="L5" s="31">
        <v>4</v>
      </c>
      <c r="M5" s="32"/>
      <c r="N5" s="31">
        <v>1</v>
      </c>
      <c r="O5" s="32"/>
      <c r="P5" s="31">
        <v>9</v>
      </c>
      <c r="Q5" s="32"/>
      <c r="R5" s="31"/>
      <c r="S5" s="32"/>
      <c r="T5" s="31"/>
      <c r="U5" s="32"/>
      <c r="V5" s="31"/>
      <c r="W5" s="32"/>
      <c r="X5" s="31">
        <v>8</v>
      </c>
      <c r="Y5" s="32"/>
      <c r="Z5" s="31"/>
      <c r="AA5" s="41"/>
      <c r="AB5" s="43">
        <f t="shared" si="0"/>
        <v>35</v>
      </c>
      <c r="AC5">
        <v>4</v>
      </c>
    </row>
    <row r="6" spans="1:29" ht="12.75">
      <c r="A6" s="15" t="s">
        <v>21</v>
      </c>
      <c r="B6" s="31"/>
      <c r="C6" s="32"/>
      <c r="D6" s="31"/>
      <c r="E6" s="32"/>
      <c r="F6" s="31"/>
      <c r="G6" s="32"/>
      <c r="H6" s="31">
        <v>8</v>
      </c>
      <c r="I6" s="32"/>
      <c r="J6" s="31"/>
      <c r="K6" s="32"/>
      <c r="L6" s="31"/>
      <c r="M6" s="32"/>
      <c r="N6" s="31">
        <v>4</v>
      </c>
      <c r="O6" s="32"/>
      <c r="P6" s="31"/>
      <c r="Q6" s="32"/>
      <c r="R6" s="31">
        <v>3</v>
      </c>
      <c r="S6" s="32"/>
      <c r="T6" s="31">
        <v>8</v>
      </c>
      <c r="U6" s="32"/>
      <c r="V6" s="31"/>
      <c r="W6" s="32"/>
      <c r="X6" s="31">
        <v>12</v>
      </c>
      <c r="Y6" s="32"/>
      <c r="Z6" s="31"/>
      <c r="AA6" s="41"/>
      <c r="AB6" s="43">
        <f t="shared" si="0"/>
        <v>35</v>
      </c>
      <c r="AC6">
        <v>5</v>
      </c>
    </row>
    <row r="7" spans="1:29" ht="12.75">
      <c r="A7" s="15" t="s">
        <v>125</v>
      </c>
      <c r="B7" s="31"/>
      <c r="C7" s="32"/>
      <c r="D7" s="31">
        <v>5</v>
      </c>
      <c r="E7" s="32"/>
      <c r="F7" s="31">
        <v>9</v>
      </c>
      <c r="G7" s="32"/>
      <c r="H7" s="31">
        <v>3</v>
      </c>
      <c r="I7" s="32"/>
      <c r="J7" s="31">
        <v>8</v>
      </c>
      <c r="K7" s="32">
        <v>4</v>
      </c>
      <c r="L7" s="31"/>
      <c r="M7" s="32"/>
      <c r="N7" s="31">
        <v>3</v>
      </c>
      <c r="O7" s="32"/>
      <c r="P7" s="31">
        <v>2</v>
      </c>
      <c r="Q7" s="32"/>
      <c r="R7" s="31"/>
      <c r="S7" s="32"/>
      <c r="T7" s="31"/>
      <c r="U7" s="32"/>
      <c r="V7" s="31"/>
      <c r="W7" s="32"/>
      <c r="X7" s="31"/>
      <c r="Y7" s="32"/>
      <c r="Z7" s="31">
        <v>1</v>
      </c>
      <c r="AA7" s="41"/>
      <c r="AB7" s="43">
        <f t="shared" si="0"/>
        <v>35</v>
      </c>
      <c r="AC7">
        <v>6</v>
      </c>
    </row>
    <row r="8" spans="1:29" ht="12.75">
      <c r="A8" s="15" t="s">
        <v>130</v>
      </c>
      <c r="B8" s="31"/>
      <c r="C8" s="32"/>
      <c r="D8" s="31"/>
      <c r="E8" s="32"/>
      <c r="F8" s="31"/>
      <c r="G8" s="32"/>
      <c r="H8" s="31">
        <v>12</v>
      </c>
      <c r="I8" s="32"/>
      <c r="J8" s="31"/>
      <c r="K8" s="32"/>
      <c r="L8" s="31">
        <v>8</v>
      </c>
      <c r="M8" s="32">
        <v>7</v>
      </c>
      <c r="N8" s="31"/>
      <c r="O8" s="32"/>
      <c r="P8" s="31"/>
      <c r="Q8" s="32"/>
      <c r="R8" s="31"/>
      <c r="S8" s="32"/>
      <c r="T8" s="31"/>
      <c r="U8" s="32"/>
      <c r="V8" s="31"/>
      <c r="W8" s="32"/>
      <c r="X8" s="31"/>
      <c r="Y8" s="32"/>
      <c r="Z8" s="31">
        <v>7</v>
      </c>
      <c r="AA8" s="41"/>
      <c r="AB8" s="43">
        <f t="shared" si="0"/>
        <v>34</v>
      </c>
      <c r="AC8">
        <v>7</v>
      </c>
    </row>
    <row r="9" spans="1:29" ht="12.75">
      <c r="A9" s="15" t="s">
        <v>271</v>
      </c>
      <c r="B9" s="31">
        <v>7</v>
      </c>
      <c r="C9" s="32"/>
      <c r="D9" s="31">
        <v>7</v>
      </c>
      <c r="E9" s="32"/>
      <c r="F9" s="31"/>
      <c r="G9" s="32"/>
      <c r="H9" s="31">
        <v>2</v>
      </c>
      <c r="I9" s="32"/>
      <c r="J9" s="31"/>
      <c r="K9" s="32"/>
      <c r="L9" s="31"/>
      <c r="M9" s="32"/>
      <c r="N9" s="31">
        <v>6</v>
      </c>
      <c r="O9" s="32"/>
      <c r="P9" s="31">
        <v>6</v>
      </c>
      <c r="Q9" s="32"/>
      <c r="R9" s="31"/>
      <c r="S9" s="32"/>
      <c r="T9" s="31"/>
      <c r="U9" s="32"/>
      <c r="V9" s="31"/>
      <c r="W9" s="32"/>
      <c r="X9" s="31"/>
      <c r="Y9" s="32"/>
      <c r="Z9" s="31"/>
      <c r="AA9" s="41"/>
      <c r="AB9" s="43">
        <f t="shared" si="0"/>
        <v>28</v>
      </c>
      <c r="AC9">
        <v>8</v>
      </c>
    </row>
    <row r="10" spans="1:29" ht="12.75">
      <c r="A10" s="15" t="s">
        <v>20</v>
      </c>
      <c r="B10" s="31">
        <v>12</v>
      </c>
      <c r="C10" s="32"/>
      <c r="D10" s="31"/>
      <c r="E10" s="32"/>
      <c r="F10" s="31">
        <v>7</v>
      </c>
      <c r="G10" s="32"/>
      <c r="H10" s="31"/>
      <c r="I10" s="32"/>
      <c r="J10" s="31">
        <v>6</v>
      </c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2"/>
      <c r="X10" s="31"/>
      <c r="Y10" s="32"/>
      <c r="Z10" s="31"/>
      <c r="AA10" s="41"/>
      <c r="AB10" s="43">
        <f t="shared" si="0"/>
        <v>25</v>
      </c>
      <c r="AC10">
        <v>9</v>
      </c>
    </row>
    <row r="11" spans="1:29" ht="12.75">
      <c r="A11" s="15" t="s">
        <v>269</v>
      </c>
      <c r="B11" s="31">
        <v>8</v>
      </c>
      <c r="C11" s="32"/>
      <c r="D11" s="31"/>
      <c r="E11" s="32"/>
      <c r="F11" s="31"/>
      <c r="G11" s="32"/>
      <c r="H11" s="31">
        <v>7</v>
      </c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>
        <v>7</v>
      </c>
      <c r="U11" s="32"/>
      <c r="V11" s="31"/>
      <c r="W11" s="32"/>
      <c r="X11" s="31"/>
      <c r="Y11" s="32"/>
      <c r="Z11" s="31"/>
      <c r="AA11" s="41"/>
      <c r="AB11" s="43">
        <f t="shared" si="0"/>
        <v>22</v>
      </c>
      <c r="AC11">
        <v>10</v>
      </c>
    </row>
    <row r="12" spans="1:28" ht="12.75">
      <c r="A12" s="15" t="s">
        <v>55</v>
      </c>
      <c r="B12" s="31"/>
      <c r="C12" s="32"/>
      <c r="D12" s="31">
        <v>4</v>
      </c>
      <c r="E12" s="32"/>
      <c r="F12" s="31"/>
      <c r="G12" s="32"/>
      <c r="H12" s="31"/>
      <c r="I12" s="32"/>
      <c r="J12" s="31">
        <v>1</v>
      </c>
      <c r="K12" s="32"/>
      <c r="L12" s="31"/>
      <c r="M12" s="32"/>
      <c r="N12" s="31">
        <v>8</v>
      </c>
      <c r="O12" s="32"/>
      <c r="P12" s="31"/>
      <c r="Q12" s="32"/>
      <c r="R12" s="31"/>
      <c r="S12" s="32"/>
      <c r="T12" s="31"/>
      <c r="U12" s="32"/>
      <c r="V12" s="31"/>
      <c r="W12" s="32"/>
      <c r="X12" s="31"/>
      <c r="Y12" s="32"/>
      <c r="Z12" s="31">
        <v>9</v>
      </c>
      <c r="AA12" s="41"/>
      <c r="AB12" s="43">
        <f t="shared" si="0"/>
        <v>22</v>
      </c>
    </row>
    <row r="13" spans="1:28" ht="12.75">
      <c r="A13" s="27" t="s">
        <v>262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>
        <v>9</v>
      </c>
      <c r="Y13" s="32"/>
      <c r="Z13" s="31">
        <v>12</v>
      </c>
      <c r="AA13" s="41"/>
      <c r="AB13" s="43">
        <f t="shared" si="0"/>
        <v>21</v>
      </c>
    </row>
    <row r="14" spans="1:28" ht="12.75">
      <c r="A14" s="15" t="s">
        <v>121</v>
      </c>
      <c r="B14" s="31"/>
      <c r="C14" s="32"/>
      <c r="D14" s="31">
        <v>12</v>
      </c>
      <c r="E14" s="32"/>
      <c r="F14" s="31">
        <v>6</v>
      </c>
      <c r="G14" s="32">
        <v>2</v>
      </c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31"/>
      <c r="Y14" s="32"/>
      <c r="Z14" s="31"/>
      <c r="AA14" s="41"/>
      <c r="AB14" s="43">
        <f t="shared" si="0"/>
        <v>20</v>
      </c>
    </row>
    <row r="15" spans="1:28" ht="12.75">
      <c r="A15" s="15" t="s">
        <v>249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>
        <v>9</v>
      </c>
      <c r="O15" s="32"/>
      <c r="P15" s="31"/>
      <c r="Q15" s="32"/>
      <c r="R15" s="31"/>
      <c r="S15" s="32"/>
      <c r="T15" s="31"/>
      <c r="U15" s="32"/>
      <c r="V15" s="31">
        <v>9</v>
      </c>
      <c r="W15" s="32"/>
      <c r="X15" s="31"/>
      <c r="Y15" s="32"/>
      <c r="Z15" s="31"/>
      <c r="AA15" s="41"/>
      <c r="AB15" s="43">
        <f t="shared" si="0"/>
        <v>18</v>
      </c>
    </row>
    <row r="16" spans="1:28" ht="12.75">
      <c r="A16" s="15" t="s">
        <v>185</v>
      </c>
      <c r="B16" s="31"/>
      <c r="C16" s="32"/>
      <c r="D16" s="31">
        <v>6</v>
      </c>
      <c r="E16" s="32"/>
      <c r="F16" s="31">
        <v>12</v>
      </c>
      <c r="G16" s="32"/>
      <c r="H16" s="31"/>
      <c r="I16" s="32"/>
      <c r="J16" s="31"/>
      <c r="K16" s="32"/>
      <c r="L16" s="31"/>
      <c r="M16" s="32"/>
      <c r="N16" s="47"/>
      <c r="O16" s="32"/>
      <c r="P16" s="31"/>
      <c r="Q16" s="32"/>
      <c r="R16" s="31"/>
      <c r="S16" s="32"/>
      <c r="T16" s="31"/>
      <c r="U16" s="32"/>
      <c r="V16" s="31"/>
      <c r="W16" s="32"/>
      <c r="X16" s="31"/>
      <c r="Y16" s="32"/>
      <c r="Z16" s="31"/>
      <c r="AA16" s="41"/>
      <c r="AB16" s="43">
        <f t="shared" si="0"/>
        <v>18</v>
      </c>
    </row>
    <row r="17" spans="1:28" ht="12.75">
      <c r="A17" s="15" t="s">
        <v>127</v>
      </c>
      <c r="B17" s="31"/>
      <c r="C17" s="32"/>
      <c r="D17" s="31"/>
      <c r="E17" s="32"/>
      <c r="F17" s="31">
        <v>8</v>
      </c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>
        <v>9</v>
      </c>
      <c r="S17" s="32"/>
      <c r="T17" s="31"/>
      <c r="U17" s="32"/>
      <c r="V17" s="31"/>
      <c r="W17" s="32"/>
      <c r="X17" s="31"/>
      <c r="Y17" s="32"/>
      <c r="Z17" s="31"/>
      <c r="AA17" s="41"/>
      <c r="AB17" s="43">
        <f t="shared" si="0"/>
        <v>17</v>
      </c>
    </row>
    <row r="18" spans="1:28" ht="12.75">
      <c r="A18" s="27" t="s">
        <v>78</v>
      </c>
      <c r="B18" s="31"/>
      <c r="C18" s="32"/>
      <c r="D18" s="31"/>
      <c r="E18" s="32"/>
      <c r="F18" s="31"/>
      <c r="G18" s="32"/>
      <c r="H18" s="31"/>
      <c r="I18" s="32"/>
      <c r="J18" s="31">
        <v>7</v>
      </c>
      <c r="K18" s="32"/>
      <c r="L18" s="31"/>
      <c r="M18" s="32"/>
      <c r="N18" s="31"/>
      <c r="O18" s="32"/>
      <c r="P18" s="31">
        <v>5</v>
      </c>
      <c r="Q18" s="32"/>
      <c r="R18" s="31"/>
      <c r="S18" s="32"/>
      <c r="T18" s="31">
        <v>2</v>
      </c>
      <c r="U18" s="32"/>
      <c r="V18" s="31"/>
      <c r="W18" s="32"/>
      <c r="X18" s="31"/>
      <c r="Y18" s="32"/>
      <c r="Z18" s="31"/>
      <c r="AA18" s="41"/>
      <c r="AB18" s="43">
        <f t="shared" si="0"/>
        <v>14</v>
      </c>
    </row>
    <row r="19" spans="1:28" ht="12.75">
      <c r="A19" s="15" t="s">
        <v>120</v>
      </c>
      <c r="B19" s="31"/>
      <c r="C19" s="32"/>
      <c r="D19" s="31">
        <v>8</v>
      </c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2"/>
      <c r="X19" s="31">
        <v>6</v>
      </c>
      <c r="Y19" s="32"/>
      <c r="Z19" s="31"/>
      <c r="AA19" s="41"/>
      <c r="AB19" s="43">
        <f t="shared" si="0"/>
        <v>14</v>
      </c>
    </row>
    <row r="20" spans="1:28" ht="12.75">
      <c r="A20" s="15" t="s">
        <v>194</v>
      </c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>
        <v>6</v>
      </c>
      <c r="M20" s="32"/>
      <c r="N20" s="31"/>
      <c r="O20" s="32"/>
      <c r="P20" s="31"/>
      <c r="Q20" s="32"/>
      <c r="R20" s="31"/>
      <c r="S20" s="32"/>
      <c r="T20" s="31"/>
      <c r="U20" s="32"/>
      <c r="V20" s="31">
        <v>7</v>
      </c>
      <c r="W20" s="32"/>
      <c r="X20" s="31"/>
      <c r="Y20" s="32"/>
      <c r="Z20" s="31"/>
      <c r="AA20" s="41"/>
      <c r="AB20" s="43">
        <f t="shared" si="0"/>
        <v>13</v>
      </c>
    </row>
    <row r="21" spans="1:28" ht="12.75">
      <c r="A21" s="15" t="s">
        <v>223</v>
      </c>
      <c r="B21" s="31"/>
      <c r="C21" s="32"/>
      <c r="D21" s="31"/>
      <c r="E21" s="32"/>
      <c r="F21" s="31"/>
      <c r="G21" s="32"/>
      <c r="H21" s="31"/>
      <c r="I21" s="32"/>
      <c r="J21" s="31">
        <v>9</v>
      </c>
      <c r="K21" s="32"/>
      <c r="L21" s="31"/>
      <c r="M21" s="32"/>
      <c r="N21" s="31"/>
      <c r="O21" s="32"/>
      <c r="P21" s="31">
        <v>4</v>
      </c>
      <c r="Q21" s="32"/>
      <c r="R21" s="31"/>
      <c r="S21" s="32"/>
      <c r="T21" s="31"/>
      <c r="U21" s="32"/>
      <c r="V21" s="31"/>
      <c r="W21" s="32"/>
      <c r="X21" s="31"/>
      <c r="Y21" s="32"/>
      <c r="Z21" s="31"/>
      <c r="AA21" s="41"/>
      <c r="AB21" s="43">
        <f t="shared" si="0"/>
        <v>13</v>
      </c>
    </row>
    <row r="22" spans="1:28" ht="12.75">
      <c r="A22" s="15" t="s">
        <v>228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>
        <v>12</v>
      </c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/>
      <c r="Y22" s="32"/>
      <c r="Z22" s="31"/>
      <c r="AA22" s="41"/>
      <c r="AB22" s="43">
        <f t="shared" si="0"/>
        <v>12</v>
      </c>
    </row>
    <row r="23" spans="1:28" ht="12.75">
      <c r="A23" s="15" t="s">
        <v>216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>
        <v>12</v>
      </c>
      <c r="O23" s="32"/>
      <c r="P23" s="31"/>
      <c r="Q23" s="32"/>
      <c r="R23" s="31"/>
      <c r="S23" s="32"/>
      <c r="T23" s="31"/>
      <c r="U23" s="32"/>
      <c r="V23" s="31"/>
      <c r="W23" s="32"/>
      <c r="X23" s="31"/>
      <c r="Y23" s="32"/>
      <c r="Z23" s="31"/>
      <c r="AA23" s="41"/>
      <c r="AB23" s="43">
        <f t="shared" si="0"/>
        <v>12</v>
      </c>
    </row>
    <row r="24" spans="1:28" ht="12.75">
      <c r="A24" s="27" t="s">
        <v>272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/>
      <c r="U24" s="32"/>
      <c r="V24" s="31">
        <v>12</v>
      </c>
      <c r="W24" s="32"/>
      <c r="X24" s="31"/>
      <c r="Y24" s="32"/>
      <c r="Z24" s="31"/>
      <c r="AA24" s="41"/>
      <c r="AB24" s="43">
        <f t="shared" si="0"/>
        <v>12</v>
      </c>
    </row>
    <row r="25" spans="1:28" ht="12.75">
      <c r="A25" s="27" t="s">
        <v>274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  <c r="Q25" s="32"/>
      <c r="R25" s="31"/>
      <c r="S25" s="32"/>
      <c r="T25" s="31">
        <v>12</v>
      </c>
      <c r="U25" s="32"/>
      <c r="V25" s="31"/>
      <c r="W25" s="32"/>
      <c r="X25" s="31"/>
      <c r="Y25" s="32"/>
      <c r="Z25" s="31"/>
      <c r="AA25" s="41"/>
      <c r="AB25" s="43">
        <f t="shared" si="0"/>
        <v>12</v>
      </c>
    </row>
    <row r="26" spans="1:28" ht="12.75">
      <c r="A26" s="27" t="s">
        <v>273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>
        <v>5</v>
      </c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>
        <v>4</v>
      </c>
      <c r="AA26" s="41"/>
      <c r="AB26" s="43">
        <f t="shared" si="0"/>
        <v>9</v>
      </c>
    </row>
    <row r="27" spans="1:28" ht="12.75">
      <c r="A27" s="15" t="s">
        <v>132</v>
      </c>
      <c r="B27" s="31"/>
      <c r="C27" s="32"/>
      <c r="D27" s="31"/>
      <c r="E27" s="32"/>
      <c r="F27" s="31"/>
      <c r="G27" s="32"/>
      <c r="H27" s="31">
        <v>9</v>
      </c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2"/>
      <c r="X27" s="31"/>
      <c r="Y27" s="32"/>
      <c r="Z27" s="31"/>
      <c r="AA27" s="41"/>
      <c r="AB27" s="43">
        <f t="shared" si="0"/>
        <v>9</v>
      </c>
    </row>
    <row r="28" spans="1:28" ht="12.75">
      <c r="A28" s="15" t="s">
        <v>101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>
        <v>8</v>
      </c>
      <c r="W28" s="32"/>
      <c r="X28" s="31"/>
      <c r="Y28" s="32"/>
      <c r="Z28" s="31"/>
      <c r="AA28" s="41"/>
      <c r="AB28" s="43">
        <f t="shared" si="0"/>
        <v>8</v>
      </c>
    </row>
    <row r="29" spans="1:28" ht="12.75">
      <c r="A29" s="27" t="s">
        <v>268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>
        <v>8</v>
      </c>
      <c r="S29" s="32"/>
      <c r="T29" s="31"/>
      <c r="U29" s="32"/>
      <c r="V29" s="31"/>
      <c r="W29" s="32"/>
      <c r="X29" s="31"/>
      <c r="Y29" s="32"/>
      <c r="Z29" s="31"/>
      <c r="AA29" s="41"/>
      <c r="AB29" s="43">
        <f t="shared" si="0"/>
        <v>8</v>
      </c>
    </row>
    <row r="30" spans="1:28" ht="12.75">
      <c r="A30" s="15" t="s">
        <v>32</v>
      </c>
      <c r="B30" s="31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31">
        <v>2</v>
      </c>
      <c r="Y30" s="32"/>
      <c r="Z30" s="31">
        <v>6</v>
      </c>
      <c r="AA30" s="41"/>
      <c r="AB30" s="43">
        <f t="shared" si="0"/>
        <v>8</v>
      </c>
    </row>
    <row r="31" spans="1:28" ht="12.75">
      <c r="A31" s="27" t="s">
        <v>114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>
        <v>8</v>
      </c>
      <c r="AA31" s="41"/>
      <c r="AB31" s="43">
        <f t="shared" si="0"/>
        <v>8</v>
      </c>
    </row>
    <row r="32" spans="1:28" ht="12.75">
      <c r="A32" s="15" t="s">
        <v>60</v>
      </c>
      <c r="B32" s="31"/>
      <c r="C32" s="32"/>
      <c r="D32" s="31"/>
      <c r="E32" s="32"/>
      <c r="F32" s="31"/>
      <c r="G32" s="32"/>
      <c r="H32" s="31">
        <v>6</v>
      </c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>
        <v>1</v>
      </c>
      <c r="W32" s="32"/>
      <c r="X32" s="31"/>
      <c r="Y32" s="32"/>
      <c r="Z32" s="31"/>
      <c r="AA32" s="41"/>
      <c r="AB32" s="43">
        <f t="shared" si="0"/>
        <v>7</v>
      </c>
    </row>
    <row r="33" spans="1:28" ht="12.75">
      <c r="A33" s="15" t="s">
        <v>189</v>
      </c>
      <c r="B33" s="31"/>
      <c r="C33" s="32"/>
      <c r="D33" s="31"/>
      <c r="E33" s="32"/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2"/>
      <c r="X33" s="31">
        <v>5</v>
      </c>
      <c r="Y33" s="32"/>
      <c r="Z33" s="31">
        <v>2</v>
      </c>
      <c r="AA33" s="41"/>
      <c r="AB33" s="43">
        <f t="shared" si="0"/>
        <v>7</v>
      </c>
    </row>
    <row r="34" spans="1:28" ht="12.75">
      <c r="A34" s="15" t="s">
        <v>141</v>
      </c>
      <c r="B34" s="31"/>
      <c r="C34" s="32"/>
      <c r="D34" s="31"/>
      <c r="E34" s="32"/>
      <c r="F34" s="31"/>
      <c r="G34" s="32"/>
      <c r="H34" s="31"/>
      <c r="I34" s="32"/>
      <c r="J34" s="31"/>
      <c r="K34" s="32"/>
      <c r="L34" s="31"/>
      <c r="M34" s="32"/>
      <c r="N34" s="31"/>
      <c r="O34" s="32"/>
      <c r="P34" s="31"/>
      <c r="Q34" s="32"/>
      <c r="R34" s="31">
        <v>7</v>
      </c>
      <c r="S34" s="32"/>
      <c r="T34" s="31"/>
      <c r="U34" s="32"/>
      <c r="V34" s="31"/>
      <c r="W34" s="32"/>
      <c r="X34" s="31"/>
      <c r="Y34" s="32"/>
      <c r="Z34" s="31"/>
      <c r="AA34" s="41"/>
      <c r="AB34" s="43">
        <f t="shared" si="0"/>
        <v>7</v>
      </c>
    </row>
    <row r="35" spans="1:28" ht="12.75">
      <c r="A35" s="15" t="s">
        <v>18</v>
      </c>
      <c r="B35" s="31"/>
      <c r="C35" s="32"/>
      <c r="D35" s="31"/>
      <c r="E35" s="32"/>
      <c r="F35" s="31">
        <v>3</v>
      </c>
      <c r="G35" s="32"/>
      <c r="H35" s="31"/>
      <c r="I35" s="32"/>
      <c r="J35" s="31"/>
      <c r="K35" s="32"/>
      <c r="L35" s="31"/>
      <c r="M35" s="32"/>
      <c r="N35" s="31"/>
      <c r="O35" s="32"/>
      <c r="P35" s="31"/>
      <c r="Q35" s="32"/>
      <c r="R35" s="31">
        <v>4</v>
      </c>
      <c r="S35" s="32"/>
      <c r="T35" s="31"/>
      <c r="U35" s="32"/>
      <c r="V35" s="31"/>
      <c r="W35" s="32"/>
      <c r="X35" s="31"/>
      <c r="Y35" s="32"/>
      <c r="Z35" s="31"/>
      <c r="AA35" s="41"/>
      <c r="AB35" s="43">
        <f t="shared" si="0"/>
        <v>7</v>
      </c>
    </row>
    <row r="36" spans="1:28" ht="12.75">
      <c r="A36" s="15" t="s">
        <v>17</v>
      </c>
      <c r="B36" s="31"/>
      <c r="C36" s="32"/>
      <c r="D36" s="31"/>
      <c r="E36" s="32"/>
      <c r="F36" s="31"/>
      <c r="G36" s="32"/>
      <c r="H36" s="31"/>
      <c r="I36" s="32"/>
      <c r="J36" s="31"/>
      <c r="K36" s="32"/>
      <c r="L36" s="31">
        <v>1</v>
      </c>
      <c r="M36" s="32"/>
      <c r="N36" s="31"/>
      <c r="O36" s="32"/>
      <c r="P36" s="31"/>
      <c r="Q36" s="32"/>
      <c r="R36" s="31"/>
      <c r="S36" s="32"/>
      <c r="T36" s="31">
        <v>5</v>
      </c>
      <c r="U36" s="32"/>
      <c r="V36" s="31"/>
      <c r="W36" s="32"/>
      <c r="X36" s="31"/>
      <c r="Y36" s="32"/>
      <c r="Z36" s="31"/>
      <c r="AA36" s="41"/>
      <c r="AB36" s="43">
        <f t="shared" si="0"/>
        <v>6</v>
      </c>
    </row>
    <row r="37" spans="1:28" ht="12.75">
      <c r="A37" s="15" t="s">
        <v>31</v>
      </c>
      <c r="B37" s="31"/>
      <c r="C37" s="32"/>
      <c r="D37" s="31"/>
      <c r="E37" s="32"/>
      <c r="F37" s="31"/>
      <c r="G37" s="32"/>
      <c r="H37" s="31">
        <v>1</v>
      </c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1"/>
      <c r="W37" s="32"/>
      <c r="X37" s="31">
        <v>4</v>
      </c>
      <c r="Y37" s="32"/>
      <c r="Z37" s="31"/>
      <c r="AA37" s="41"/>
      <c r="AB37" s="43">
        <f t="shared" si="0"/>
        <v>5</v>
      </c>
    </row>
    <row r="38" spans="1:28" ht="12.75">
      <c r="A38" s="15" t="s">
        <v>24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>
        <v>5</v>
      </c>
      <c r="S38" s="32"/>
      <c r="T38" s="31"/>
      <c r="U38" s="32"/>
      <c r="V38" s="31"/>
      <c r="W38" s="32"/>
      <c r="X38" s="31"/>
      <c r="Y38" s="32"/>
      <c r="Z38" s="31"/>
      <c r="AA38" s="41"/>
      <c r="AB38" s="43">
        <f t="shared" si="0"/>
        <v>5</v>
      </c>
    </row>
    <row r="39" spans="1:28" ht="12.75">
      <c r="A39" s="15" t="s">
        <v>57</v>
      </c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>
        <v>3</v>
      </c>
      <c r="W39" s="32">
        <v>2</v>
      </c>
      <c r="X39" s="31"/>
      <c r="Y39" s="32"/>
      <c r="Z39" s="31"/>
      <c r="AA39" s="41"/>
      <c r="AB39" s="43">
        <f t="shared" si="0"/>
        <v>5</v>
      </c>
    </row>
    <row r="40" spans="1:28" ht="12.75">
      <c r="A40" s="15" t="s">
        <v>16</v>
      </c>
      <c r="B40" s="31"/>
      <c r="C40" s="32"/>
      <c r="D40" s="31"/>
      <c r="E40" s="32"/>
      <c r="F40" s="31"/>
      <c r="G40" s="32"/>
      <c r="H40" s="31"/>
      <c r="I40" s="32"/>
      <c r="J40" s="31"/>
      <c r="K40" s="32"/>
      <c r="L40" s="31">
        <v>5</v>
      </c>
      <c r="M40" s="32"/>
      <c r="N40" s="31"/>
      <c r="O40" s="32"/>
      <c r="P40" s="31"/>
      <c r="Q40" s="32"/>
      <c r="R40" s="31"/>
      <c r="S40" s="32"/>
      <c r="T40" s="31"/>
      <c r="U40" s="32"/>
      <c r="V40" s="31"/>
      <c r="W40" s="32"/>
      <c r="X40" s="31"/>
      <c r="Y40" s="32"/>
      <c r="Z40" s="31"/>
      <c r="AA40" s="41"/>
      <c r="AB40" s="43">
        <f t="shared" si="0"/>
        <v>5</v>
      </c>
    </row>
    <row r="41" spans="1:28" ht="12.75">
      <c r="A41" s="15" t="s">
        <v>138</v>
      </c>
      <c r="B41" s="31"/>
      <c r="C41" s="32"/>
      <c r="D41" s="31"/>
      <c r="E41" s="32"/>
      <c r="F41" s="31"/>
      <c r="G41" s="32"/>
      <c r="H41" s="31"/>
      <c r="I41" s="32"/>
      <c r="J41" s="31">
        <v>5</v>
      </c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2"/>
      <c r="X41" s="31"/>
      <c r="Y41" s="32"/>
      <c r="Z41" s="31"/>
      <c r="AA41" s="41"/>
      <c r="AB41" s="43">
        <f t="shared" si="0"/>
        <v>5</v>
      </c>
    </row>
    <row r="42" spans="1:28" ht="12.75">
      <c r="A42" s="27" t="s">
        <v>29</v>
      </c>
      <c r="B42" s="31"/>
      <c r="C42" s="32"/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31"/>
      <c r="O42" s="32"/>
      <c r="P42" s="31"/>
      <c r="Q42" s="32"/>
      <c r="R42" s="31"/>
      <c r="S42" s="32"/>
      <c r="T42" s="31">
        <v>4</v>
      </c>
      <c r="U42" s="32"/>
      <c r="V42" s="31"/>
      <c r="W42" s="32"/>
      <c r="X42" s="31"/>
      <c r="Y42" s="32"/>
      <c r="Z42" s="31"/>
      <c r="AA42" s="41"/>
      <c r="AB42" s="43">
        <f t="shared" si="0"/>
        <v>4</v>
      </c>
    </row>
    <row r="43" spans="1:28" ht="12.75">
      <c r="A43" s="27" t="s">
        <v>398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>
        <v>4</v>
      </c>
      <c r="W43" s="32"/>
      <c r="X43" s="31"/>
      <c r="Y43" s="32"/>
      <c r="Z43" s="31"/>
      <c r="AA43" s="41"/>
      <c r="AB43" s="43">
        <f t="shared" si="0"/>
        <v>4</v>
      </c>
    </row>
    <row r="44" spans="1:28" ht="12.75">
      <c r="A44" s="27" t="s">
        <v>180</v>
      </c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2"/>
      <c r="X44" s="31">
        <v>3</v>
      </c>
      <c r="Y44" s="32"/>
      <c r="Z44" s="31"/>
      <c r="AA44" s="41"/>
      <c r="AB44" s="43">
        <f t="shared" si="0"/>
        <v>3</v>
      </c>
    </row>
    <row r="45" spans="1:28" ht="12.75">
      <c r="A45" s="15" t="s">
        <v>270</v>
      </c>
      <c r="B45" s="31"/>
      <c r="C45" s="32"/>
      <c r="D45" s="31"/>
      <c r="E45" s="32"/>
      <c r="F45" s="31"/>
      <c r="G45" s="32"/>
      <c r="H45" s="31"/>
      <c r="I45" s="32"/>
      <c r="J45" s="31"/>
      <c r="K45" s="32"/>
      <c r="L45" s="31"/>
      <c r="M45" s="32"/>
      <c r="N45" s="31"/>
      <c r="O45" s="32"/>
      <c r="P45" s="31">
        <v>3</v>
      </c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41"/>
      <c r="AB45" s="43">
        <f t="shared" si="0"/>
        <v>3</v>
      </c>
    </row>
    <row r="46" spans="1:28" ht="12.75">
      <c r="A46" s="15" t="s">
        <v>144</v>
      </c>
      <c r="B46" s="31"/>
      <c r="C46" s="32"/>
      <c r="D46" s="31"/>
      <c r="E46" s="32"/>
      <c r="F46" s="31"/>
      <c r="G46" s="32"/>
      <c r="H46" s="31"/>
      <c r="I46" s="32"/>
      <c r="J46" s="31"/>
      <c r="K46" s="32"/>
      <c r="L46" s="31">
        <v>2</v>
      </c>
      <c r="M46" s="32"/>
      <c r="N46" s="31"/>
      <c r="O46" s="32"/>
      <c r="P46" s="31"/>
      <c r="Q46" s="32"/>
      <c r="R46" s="31"/>
      <c r="S46" s="32"/>
      <c r="T46" s="31"/>
      <c r="U46" s="32"/>
      <c r="V46" s="31"/>
      <c r="W46" s="32"/>
      <c r="X46" s="31"/>
      <c r="Y46" s="32"/>
      <c r="Z46" s="31"/>
      <c r="AA46" s="41"/>
      <c r="AB46" s="43">
        <f t="shared" si="0"/>
        <v>2</v>
      </c>
    </row>
    <row r="47" spans="1:28" ht="12.75">
      <c r="A47" s="27" t="s">
        <v>22</v>
      </c>
      <c r="B47" s="31"/>
      <c r="C47" s="32"/>
      <c r="D47" s="31"/>
      <c r="E47" s="32"/>
      <c r="F47" s="31"/>
      <c r="G47" s="32"/>
      <c r="H47" s="31"/>
      <c r="I47" s="32"/>
      <c r="J47" s="31"/>
      <c r="K47" s="32"/>
      <c r="L47" s="31"/>
      <c r="M47" s="32"/>
      <c r="N47" s="31"/>
      <c r="O47" s="32"/>
      <c r="P47" s="31">
        <v>1</v>
      </c>
      <c r="Q47" s="32"/>
      <c r="R47" s="31"/>
      <c r="S47" s="32"/>
      <c r="T47" s="31"/>
      <c r="U47" s="32"/>
      <c r="V47" s="31"/>
      <c r="W47" s="32"/>
      <c r="X47" s="31"/>
      <c r="Y47" s="32"/>
      <c r="Z47" s="31"/>
      <c r="AA47" s="41"/>
      <c r="AB47" s="43">
        <f t="shared" si="0"/>
        <v>1</v>
      </c>
    </row>
    <row r="48" spans="1:28" ht="13.5" thickBot="1">
      <c r="A48" s="136" t="s">
        <v>58</v>
      </c>
      <c r="B48" s="33"/>
      <c r="C48" s="34"/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33"/>
      <c r="U48" s="34"/>
      <c r="V48" s="33"/>
      <c r="W48" s="34"/>
      <c r="X48" s="33">
        <v>1</v>
      </c>
      <c r="Y48" s="34"/>
      <c r="Z48" s="33"/>
      <c r="AA48" s="42"/>
      <c r="AB48" s="44">
        <f t="shared" si="0"/>
        <v>1</v>
      </c>
    </row>
    <row r="49" spans="1:28" ht="12.75">
      <c r="A49" s="60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</row>
    <row r="50" spans="1:28" ht="12.75">
      <c r="A50" s="135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</row>
    <row r="51" spans="1:28" ht="12.75">
      <c r="A51" s="60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</row>
    <row r="52" spans="1:28" ht="12.7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</row>
    <row r="53" spans="1:28" ht="12.75">
      <c r="A53" s="135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</row>
    <row r="54" spans="1:28" ht="12.75">
      <c r="A54" s="135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</row>
    <row r="55" spans="1:28" ht="12.75">
      <c r="A55" s="135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</row>
    <row r="56" spans="1:28" ht="12.75">
      <c r="A56" s="135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</row>
    <row r="57" spans="1:28" ht="12.75">
      <c r="A57" s="60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</row>
    <row r="58" spans="1:28" ht="12.75">
      <c r="A58" s="135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</row>
    <row r="59" spans="1:28" ht="12.75">
      <c r="A59" s="60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</row>
    <row r="60" spans="1:28" ht="12.75">
      <c r="A60" s="135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</row>
    <row r="61" spans="1:28" ht="12.75">
      <c r="A61" s="135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</row>
    <row r="62" spans="1:28" ht="12.75">
      <c r="A62" s="60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</row>
    <row r="63" spans="1:28" ht="12.75">
      <c r="A63" s="60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</row>
    <row r="64" spans="1:28" ht="12.75">
      <c r="A64" s="60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</row>
    <row r="65" spans="1:28" ht="12.75">
      <c r="A65" s="135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</row>
    <row r="66" spans="1:28" ht="12.75">
      <c r="A66" s="60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</row>
    <row r="67" spans="1:28" ht="12.75">
      <c r="A67" s="135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</row>
    <row r="68" spans="1:28" ht="12.75">
      <c r="A68" s="135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</row>
    <row r="69" spans="1:28" ht="12.75">
      <c r="A69" s="60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</row>
    <row r="70" spans="1:28" ht="12.75">
      <c r="A70" s="135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</row>
    <row r="71" spans="1:28" ht="12.75">
      <c r="A71" s="135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</row>
    <row r="72" spans="1:28" ht="12.75">
      <c r="A72" s="135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</row>
    <row r="73" spans="1:28" ht="12.75">
      <c r="A73" s="135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</row>
    <row r="74" spans="1:28" ht="12.75">
      <c r="A74" s="135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</row>
    <row r="75" spans="1:28" ht="12.75">
      <c r="A75" s="60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</row>
    <row r="76" spans="1:28" ht="12.75">
      <c r="A76" s="135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</row>
    <row r="77" spans="1:28" ht="12.75">
      <c r="A77" s="60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</row>
    <row r="78" spans="1:28" ht="12.75">
      <c r="A78" s="135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</row>
    <row r="79" spans="1:28" ht="12.75">
      <c r="A79" s="135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</row>
    <row r="80" spans="1:28" ht="12.75">
      <c r="A80" s="135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</row>
    <row r="81" ht="12.75">
      <c r="A81" s="79"/>
    </row>
    <row r="82" ht="12.75">
      <c r="A82" s="80"/>
    </row>
  </sheetData>
  <mergeCells count="13">
    <mergeCell ref="P1:Q1"/>
    <mergeCell ref="B1:C1"/>
    <mergeCell ref="F1:G1"/>
    <mergeCell ref="J1:K1"/>
    <mergeCell ref="N1:O1"/>
    <mergeCell ref="H1:I1"/>
    <mergeCell ref="D1:E1"/>
    <mergeCell ref="L1:M1"/>
    <mergeCell ref="X1:Y1"/>
    <mergeCell ref="R1:S1"/>
    <mergeCell ref="V1:W1"/>
    <mergeCell ref="Z1:AA1"/>
    <mergeCell ref="T1:U1"/>
  </mergeCells>
  <printOptions/>
  <pageMargins left="0" right="0" top="1" bottom="1" header="0.5" footer="0.5"/>
  <pageSetup horizontalDpi="300" verticalDpi="300" orientation="portrait" r:id="rId1"/>
  <headerFooter alignWithMargins="0">
    <oddHeader>&amp;C&amp;"Arial,Bold"&amp;20Varsity Raw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C24" sqref="C24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39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200.4</v>
      </c>
      <c r="B3" s="7" t="s">
        <v>75</v>
      </c>
      <c r="C3" s="8" t="s">
        <v>23</v>
      </c>
      <c r="D3" s="9">
        <v>375</v>
      </c>
      <c r="E3" s="10">
        <v>410</v>
      </c>
      <c r="F3" s="11">
        <v>425</v>
      </c>
      <c r="G3" s="9">
        <v>275</v>
      </c>
      <c r="H3" s="10">
        <v>315</v>
      </c>
      <c r="I3" s="11">
        <v>325</v>
      </c>
      <c r="J3" s="12">
        <f aca="true" t="shared" si="0" ref="J3:J34">MAX(D3:F3)+MAX(G3:I3)</f>
        <v>750</v>
      </c>
      <c r="K3" s="115">
        <v>415</v>
      </c>
      <c r="L3" s="116">
        <v>500</v>
      </c>
      <c r="M3" s="11">
        <v>540</v>
      </c>
      <c r="N3" s="38">
        <f aca="true" t="shared" si="1" ref="N3:N34">J3+MAX(K3:M3)</f>
        <v>1290</v>
      </c>
      <c r="O3" s="2">
        <v>1</v>
      </c>
    </row>
    <row r="4" spans="1:15" ht="13.5" thickBot="1">
      <c r="A4" s="2">
        <v>201</v>
      </c>
      <c r="B4" s="7" t="s">
        <v>165</v>
      </c>
      <c r="C4" s="8" t="s">
        <v>127</v>
      </c>
      <c r="D4" s="13">
        <v>405</v>
      </c>
      <c r="E4" s="2">
        <v>425</v>
      </c>
      <c r="F4" s="14" t="s">
        <v>339</v>
      </c>
      <c r="G4" s="13" t="s">
        <v>331</v>
      </c>
      <c r="H4" s="2">
        <v>295</v>
      </c>
      <c r="I4" s="14" t="s">
        <v>372</v>
      </c>
      <c r="J4" s="12">
        <f t="shared" si="0"/>
        <v>720</v>
      </c>
      <c r="K4" s="13">
        <v>500</v>
      </c>
      <c r="L4" s="2">
        <v>535</v>
      </c>
      <c r="M4" s="14" t="s">
        <v>392</v>
      </c>
      <c r="N4" s="38">
        <f t="shared" si="1"/>
        <v>1255</v>
      </c>
      <c r="O4" s="2">
        <v>2</v>
      </c>
    </row>
    <row r="5" spans="1:15" ht="13.5" thickBot="1">
      <c r="A5" s="2">
        <v>202</v>
      </c>
      <c r="B5" s="1" t="s">
        <v>256</v>
      </c>
      <c r="C5" s="15" t="s">
        <v>257</v>
      </c>
      <c r="D5" s="13">
        <v>385</v>
      </c>
      <c r="E5" s="2" t="s">
        <v>342</v>
      </c>
      <c r="F5" s="14" t="s">
        <v>340</v>
      </c>
      <c r="G5" s="13">
        <v>300</v>
      </c>
      <c r="H5" s="2">
        <v>315</v>
      </c>
      <c r="I5" s="14" t="s">
        <v>330</v>
      </c>
      <c r="J5" s="12">
        <f t="shared" si="0"/>
        <v>700</v>
      </c>
      <c r="K5" s="13">
        <v>500</v>
      </c>
      <c r="L5" s="2">
        <v>540</v>
      </c>
      <c r="M5" s="14" t="s">
        <v>389</v>
      </c>
      <c r="N5" s="38">
        <f t="shared" si="1"/>
        <v>1240</v>
      </c>
      <c r="O5" s="2">
        <v>3</v>
      </c>
    </row>
    <row r="6" spans="1:15" ht="13.5" thickBot="1">
      <c r="A6" s="2">
        <v>206.6</v>
      </c>
      <c r="B6" s="1" t="s">
        <v>170</v>
      </c>
      <c r="C6" s="15" t="s">
        <v>141</v>
      </c>
      <c r="D6" s="13">
        <v>385</v>
      </c>
      <c r="E6" s="2">
        <v>405</v>
      </c>
      <c r="F6" s="14">
        <v>415</v>
      </c>
      <c r="G6" s="13">
        <v>205</v>
      </c>
      <c r="H6" s="2">
        <v>215</v>
      </c>
      <c r="I6" s="14">
        <v>225</v>
      </c>
      <c r="J6" s="12">
        <f t="shared" si="0"/>
        <v>640</v>
      </c>
      <c r="K6" s="13">
        <v>450</v>
      </c>
      <c r="L6" s="2">
        <v>500</v>
      </c>
      <c r="M6" s="14">
        <v>515</v>
      </c>
      <c r="N6" s="38">
        <f t="shared" si="1"/>
        <v>1155</v>
      </c>
      <c r="O6" s="2">
        <v>4</v>
      </c>
    </row>
    <row r="7" spans="1:15" ht="13.5" thickBot="1">
      <c r="A7" s="2">
        <v>195</v>
      </c>
      <c r="B7" s="53" t="s">
        <v>199</v>
      </c>
      <c r="C7" s="54" t="s">
        <v>188</v>
      </c>
      <c r="D7" s="13">
        <v>340</v>
      </c>
      <c r="E7" s="2">
        <v>370</v>
      </c>
      <c r="F7" s="14" t="s">
        <v>316</v>
      </c>
      <c r="G7" s="13">
        <v>270</v>
      </c>
      <c r="H7" s="2">
        <v>285</v>
      </c>
      <c r="I7" s="14" t="s">
        <v>331</v>
      </c>
      <c r="J7" s="12">
        <f t="shared" si="0"/>
        <v>655</v>
      </c>
      <c r="K7" s="13">
        <v>420</v>
      </c>
      <c r="L7" s="2">
        <v>450</v>
      </c>
      <c r="M7" s="14">
        <v>475</v>
      </c>
      <c r="N7" s="38">
        <f t="shared" si="1"/>
        <v>1130</v>
      </c>
      <c r="O7" s="2">
        <v>5</v>
      </c>
    </row>
    <row r="8" spans="1:15" ht="13.5" thickBot="1">
      <c r="A8" s="2">
        <v>203</v>
      </c>
      <c r="B8" s="7" t="s">
        <v>276</v>
      </c>
      <c r="C8" s="8" t="s">
        <v>24</v>
      </c>
      <c r="D8" s="13">
        <v>355</v>
      </c>
      <c r="E8" s="2">
        <v>385</v>
      </c>
      <c r="F8" s="14">
        <v>405</v>
      </c>
      <c r="G8" s="13">
        <v>225</v>
      </c>
      <c r="H8" s="2">
        <v>255</v>
      </c>
      <c r="I8" s="14" t="s">
        <v>320</v>
      </c>
      <c r="J8" s="12">
        <f t="shared" si="0"/>
        <v>660</v>
      </c>
      <c r="K8" s="13">
        <v>405</v>
      </c>
      <c r="L8" s="2">
        <v>460</v>
      </c>
      <c r="M8" s="14">
        <v>470</v>
      </c>
      <c r="N8" s="38">
        <f t="shared" si="1"/>
        <v>1130</v>
      </c>
      <c r="O8" s="2">
        <v>6</v>
      </c>
    </row>
    <row r="9" spans="1:15" ht="13.5" thickBot="1">
      <c r="A9" s="2">
        <v>197.6</v>
      </c>
      <c r="B9" s="51" t="s">
        <v>59</v>
      </c>
      <c r="C9" s="52" t="s">
        <v>18</v>
      </c>
      <c r="D9" s="13">
        <v>315</v>
      </c>
      <c r="E9" s="2">
        <v>345</v>
      </c>
      <c r="F9" s="14">
        <v>375</v>
      </c>
      <c r="G9" s="13">
        <v>205</v>
      </c>
      <c r="H9" s="2">
        <v>240</v>
      </c>
      <c r="I9" s="14" t="s">
        <v>319</v>
      </c>
      <c r="J9" s="12">
        <f t="shared" si="0"/>
        <v>615</v>
      </c>
      <c r="K9" s="13">
        <v>405</v>
      </c>
      <c r="L9" s="2">
        <v>450</v>
      </c>
      <c r="M9" s="14">
        <v>485</v>
      </c>
      <c r="N9" s="38">
        <f t="shared" si="1"/>
        <v>1100</v>
      </c>
      <c r="O9" s="2">
        <v>7</v>
      </c>
    </row>
    <row r="10" spans="1:15" ht="13.5" thickBot="1">
      <c r="A10" s="2">
        <v>206.3</v>
      </c>
      <c r="B10" s="7" t="s">
        <v>169</v>
      </c>
      <c r="C10" s="8" t="s">
        <v>21</v>
      </c>
      <c r="D10" s="13" t="s">
        <v>333</v>
      </c>
      <c r="E10" s="2">
        <v>385</v>
      </c>
      <c r="F10" s="14" t="s">
        <v>345</v>
      </c>
      <c r="G10" s="13">
        <v>235</v>
      </c>
      <c r="H10" s="2">
        <v>250</v>
      </c>
      <c r="I10" s="14" t="s">
        <v>319</v>
      </c>
      <c r="J10" s="12">
        <f t="shared" si="0"/>
        <v>635</v>
      </c>
      <c r="K10" s="13">
        <v>425</v>
      </c>
      <c r="L10" s="2">
        <v>455</v>
      </c>
      <c r="M10" s="14" t="s">
        <v>359</v>
      </c>
      <c r="N10" s="38">
        <f t="shared" si="1"/>
        <v>1090</v>
      </c>
      <c r="O10" s="2">
        <v>8</v>
      </c>
    </row>
    <row r="11" spans="1:15" ht="13.5" thickBot="1">
      <c r="A11" s="2">
        <v>201.2</v>
      </c>
      <c r="B11" s="7" t="s">
        <v>77</v>
      </c>
      <c r="C11" s="8" t="s">
        <v>23</v>
      </c>
      <c r="D11" s="13" t="s">
        <v>329</v>
      </c>
      <c r="E11" s="2">
        <v>405</v>
      </c>
      <c r="F11" s="14" t="s">
        <v>349</v>
      </c>
      <c r="G11" s="13">
        <v>205</v>
      </c>
      <c r="H11" s="2">
        <v>215</v>
      </c>
      <c r="I11" s="14">
        <v>225</v>
      </c>
      <c r="J11" s="12">
        <f t="shared" si="0"/>
        <v>630</v>
      </c>
      <c r="K11" s="13">
        <v>405</v>
      </c>
      <c r="L11" s="2">
        <v>435</v>
      </c>
      <c r="M11" s="14">
        <v>450</v>
      </c>
      <c r="N11" s="38">
        <f t="shared" si="1"/>
        <v>1080</v>
      </c>
      <c r="O11" s="2">
        <v>9</v>
      </c>
    </row>
    <row r="12" spans="1:15" ht="13.5" thickBot="1">
      <c r="A12" s="2">
        <v>203.9</v>
      </c>
      <c r="B12" s="1" t="s">
        <v>235</v>
      </c>
      <c r="C12" s="15" t="s">
        <v>19</v>
      </c>
      <c r="D12" s="13" t="s">
        <v>315</v>
      </c>
      <c r="E12" s="2">
        <v>380</v>
      </c>
      <c r="F12" s="14">
        <v>395</v>
      </c>
      <c r="G12" s="13">
        <v>235</v>
      </c>
      <c r="H12" s="2">
        <v>245</v>
      </c>
      <c r="I12" s="14">
        <v>255</v>
      </c>
      <c r="J12" s="12">
        <f t="shared" si="0"/>
        <v>650</v>
      </c>
      <c r="K12" s="13">
        <v>405</v>
      </c>
      <c r="L12" s="2" t="s">
        <v>349</v>
      </c>
      <c r="M12" s="14" t="s">
        <v>349</v>
      </c>
      <c r="N12" s="38">
        <f t="shared" si="1"/>
        <v>1055</v>
      </c>
      <c r="O12" s="2">
        <v>10</v>
      </c>
    </row>
    <row r="13" spans="1:15" ht="13.5" thickBot="1">
      <c r="A13" s="2">
        <v>199.5</v>
      </c>
      <c r="B13" s="51" t="s">
        <v>171</v>
      </c>
      <c r="C13" s="52" t="s">
        <v>277</v>
      </c>
      <c r="D13" s="13">
        <v>395</v>
      </c>
      <c r="E13" s="2">
        <v>410</v>
      </c>
      <c r="F13" s="14" t="s">
        <v>349</v>
      </c>
      <c r="G13" s="13">
        <v>225</v>
      </c>
      <c r="H13" s="2" t="s">
        <v>317</v>
      </c>
      <c r="I13" s="14" t="s">
        <v>317</v>
      </c>
      <c r="J13" s="12">
        <f t="shared" si="0"/>
        <v>635</v>
      </c>
      <c r="K13" s="13">
        <v>405</v>
      </c>
      <c r="L13" s="2" t="s">
        <v>346</v>
      </c>
      <c r="M13" s="14" t="s">
        <v>346</v>
      </c>
      <c r="N13" s="38">
        <f t="shared" si="1"/>
        <v>1040</v>
      </c>
      <c r="O13" s="2">
        <v>11</v>
      </c>
    </row>
    <row r="14" spans="1:15" ht="13.5" thickBot="1">
      <c r="A14" s="2">
        <v>202.4</v>
      </c>
      <c r="B14" s="7" t="s">
        <v>61</v>
      </c>
      <c r="C14" s="8" t="s">
        <v>60</v>
      </c>
      <c r="D14" s="13">
        <v>325</v>
      </c>
      <c r="E14" s="2">
        <v>380</v>
      </c>
      <c r="F14" s="14">
        <v>400</v>
      </c>
      <c r="G14" s="13">
        <v>230</v>
      </c>
      <c r="H14" s="2" t="s">
        <v>320</v>
      </c>
      <c r="I14" s="14">
        <v>275</v>
      </c>
      <c r="J14" s="12">
        <f>MAX(D14:F14)+MAX(G14:I14)</f>
        <v>675</v>
      </c>
      <c r="K14" s="13">
        <v>315</v>
      </c>
      <c r="L14" s="2">
        <v>350</v>
      </c>
      <c r="M14" s="14" t="s">
        <v>342</v>
      </c>
      <c r="N14" s="38">
        <f>J14+MAX(K14:M14)</f>
        <v>1025</v>
      </c>
      <c r="O14" s="2">
        <v>12</v>
      </c>
    </row>
    <row r="15" spans="1:15" ht="13.5" thickBot="1">
      <c r="A15" s="2">
        <v>199.1</v>
      </c>
      <c r="B15" s="1" t="s">
        <v>107</v>
      </c>
      <c r="C15" s="15" t="s">
        <v>55</v>
      </c>
      <c r="D15" s="13">
        <v>330</v>
      </c>
      <c r="E15" s="2">
        <v>350</v>
      </c>
      <c r="F15" s="14">
        <v>365</v>
      </c>
      <c r="G15" s="13">
        <v>230</v>
      </c>
      <c r="H15" s="2">
        <v>250</v>
      </c>
      <c r="I15" s="14" t="s">
        <v>306</v>
      </c>
      <c r="J15" s="12">
        <f>MAX(D15:F15)+MAX(G15:I15)</f>
        <v>615</v>
      </c>
      <c r="K15" s="13">
        <v>345</v>
      </c>
      <c r="L15" s="2">
        <v>390</v>
      </c>
      <c r="M15" s="14" t="s">
        <v>340</v>
      </c>
      <c r="N15" s="38">
        <f>J15+MAX(K15:M15)</f>
        <v>1005</v>
      </c>
      <c r="O15" s="2">
        <v>13</v>
      </c>
    </row>
    <row r="16" spans="1:15" ht="13.5" thickBot="1">
      <c r="A16" s="2">
        <v>202.4</v>
      </c>
      <c r="B16" s="7" t="s">
        <v>284</v>
      </c>
      <c r="C16" s="8" t="s">
        <v>160</v>
      </c>
      <c r="D16" s="13" t="s">
        <v>313</v>
      </c>
      <c r="E16" s="2">
        <v>315</v>
      </c>
      <c r="F16" s="14">
        <v>330</v>
      </c>
      <c r="G16" s="13">
        <v>275</v>
      </c>
      <c r="H16" s="2">
        <v>300</v>
      </c>
      <c r="I16" s="14" t="s">
        <v>313</v>
      </c>
      <c r="J16" s="12">
        <f>MAX(D16:F16)+MAX(G16:I16)</f>
        <v>630</v>
      </c>
      <c r="K16" s="13">
        <v>350</v>
      </c>
      <c r="L16" s="2">
        <v>375</v>
      </c>
      <c r="M16" s="14" t="s">
        <v>345</v>
      </c>
      <c r="N16" s="38">
        <f>J16+MAX(K16:M16)</f>
        <v>1005</v>
      </c>
      <c r="O16" s="2">
        <v>14</v>
      </c>
    </row>
    <row r="17" spans="1:15" ht="13.5" thickBot="1">
      <c r="A17" s="2">
        <v>206.9</v>
      </c>
      <c r="B17" s="1" t="s">
        <v>236</v>
      </c>
      <c r="C17" s="15" t="s">
        <v>23</v>
      </c>
      <c r="D17" s="13">
        <v>330</v>
      </c>
      <c r="E17" s="2" t="s">
        <v>333</v>
      </c>
      <c r="F17" s="14" t="s">
        <v>327</v>
      </c>
      <c r="G17" s="13">
        <v>200</v>
      </c>
      <c r="H17" s="2">
        <v>225</v>
      </c>
      <c r="I17" s="14" t="s">
        <v>317</v>
      </c>
      <c r="J17" s="12">
        <f>MAX(D17:F17)+MAX(G17:I17)</f>
        <v>555</v>
      </c>
      <c r="K17" s="13">
        <v>420</v>
      </c>
      <c r="L17" s="2">
        <v>450</v>
      </c>
      <c r="M17" s="14" t="s">
        <v>368</v>
      </c>
      <c r="N17" s="38">
        <f>J17+MAX(K17:M17)</f>
        <v>1005</v>
      </c>
      <c r="O17" s="2">
        <v>15</v>
      </c>
    </row>
    <row r="18" spans="1:15" ht="13.5" thickBot="1">
      <c r="A18" s="2">
        <v>206</v>
      </c>
      <c r="B18" s="51" t="s">
        <v>200</v>
      </c>
      <c r="C18" s="52" t="s">
        <v>188</v>
      </c>
      <c r="D18" s="13" t="s">
        <v>332</v>
      </c>
      <c r="E18" s="2" t="s">
        <v>372</v>
      </c>
      <c r="F18" s="14" t="s">
        <v>345</v>
      </c>
      <c r="G18" s="13" t="s">
        <v>305</v>
      </c>
      <c r="H18" s="2" t="s">
        <v>372</v>
      </c>
      <c r="I18" s="14" t="s">
        <v>372</v>
      </c>
      <c r="J18" s="12">
        <f t="shared" si="0"/>
        <v>0</v>
      </c>
      <c r="K18" s="13" t="s">
        <v>340</v>
      </c>
      <c r="L18" s="2" t="s">
        <v>372</v>
      </c>
      <c r="M18" s="14" t="s">
        <v>372</v>
      </c>
      <c r="N18" s="38">
        <f t="shared" si="1"/>
        <v>0</v>
      </c>
      <c r="O18" s="2" t="s">
        <v>386</v>
      </c>
    </row>
    <row r="19" spans="1:15" ht="13.5" thickBot="1">
      <c r="A19" s="2"/>
      <c r="B19" s="7"/>
      <c r="C19" s="8"/>
      <c r="D19" s="13"/>
      <c r="E19" s="2"/>
      <c r="F19" s="14"/>
      <c r="G19" s="17"/>
      <c r="H19" s="18"/>
      <c r="I19" s="19"/>
      <c r="J19" s="12">
        <f t="shared" si="0"/>
        <v>0</v>
      </c>
      <c r="K19" s="13"/>
      <c r="L19" s="2"/>
      <c r="M19" s="14"/>
      <c r="N19" s="38">
        <f t="shared" si="1"/>
        <v>0</v>
      </c>
      <c r="O19" s="2"/>
    </row>
    <row r="20" spans="1:15" ht="13.5" thickBot="1">
      <c r="A20" s="18"/>
      <c r="B20" s="7"/>
      <c r="C20" s="8"/>
      <c r="D20" s="13"/>
      <c r="E20" s="2"/>
      <c r="F20" s="14"/>
      <c r="G20" s="17"/>
      <c r="H20" s="18"/>
      <c r="I20" s="19"/>
      <c r="J20" s="12">
        <f t="shared" si="0"/>
        <v>0</v>
      </c>
      <c r="K20" s="17"/>
      <c r="L20" s="18"/>
      <c r="M20" s="19"/>
      <c r="N20" s="38">
        <f t="shared" si="1"/>
        <v>0</v>
      </c>
      <c r="O20" s="18"/>
    </row>
    <row r="21" spans="1:15" ht="13.5" thickBot="1">
      <c r="A21" s="18"/>
      <c r="B21" s="62"/>
      <c r="C21" s="63"/>
      <c r="D21" s="17"/>
      <c r="E21" s="18"/>
      <c r="F21" s="19"/>
      <c r="G21" s="17"/>
      <c r="H21" s="18"/>
      <c r="I21" s="19"/>
      <c r="J21" s="70">
        <f t="shared" si="0"/>
        <v>0</v>
      </c>
      <c r="K21" s="17"/>
      <c r="L21" s="18"/>
      <c r="M21" s="19"/>
      <c r="N21" s="64">
        <f t="shared" si="1"/>
        <v>0</v>
      </c>
      <c r="O21" s="49"/>
    </row>
    <row r="22" spans="1:15" ht="13.5" thickBot="1">
      <c r="A22" s="2"/>
      <c r="B22" s="7"/>
      <c r="C22" s="8"/>
      <c r="D22" s="13"/>
      <c r="E22" s="2"/>
      <c r="F22" s="14"/>
      <c r="G22" s="13"/>
      <c r="H22" s="2"/>
      <c r="I22" s="14"/>
      <c r="J22" s="12">
        <f t="shared" si="0"/>
        <v>0</v>
      </c>
      <c r="K22" s="3"/>
      <c r="L22" s="3"/>
      <c r="M22" s="3"/>
      <c r="N22" s="38">
        <f t="shared" si="1"/>
        <v>0</v>
      </c>
      <c r="O22" s="1"/>
    </row>
    <row r="23" spans="1:15" ht="13.5" thickBot="1">
      <c r="A23" s="2"/>
      <c r="B23" s="1"/>
      <c r="C23" s="15"/>
      <c r="D23" s="13"/>
      <c r="E23" s="2"/>
      <c r="F23" s="14"/>
      <c r="G23" s="13"/>
      <c r="H23" s="2"/>
      <c r="I23" s="14"/>
      <c r="J23" s="12">
        <f t="shared" si="0"/>
        <v>0</v>
      </c>
      <c r="K23" s="2"/>
      <c r="L23" s="2"/>
      <c r="M23" s="2"/>
      <c r="N23" s="38">
        <f t="shared" si="1"/>
        <v>0</v>
      </c>
      <c r="O23" s="1"/>
    </row>
    <row r="24" spans="1:15" ht="13.5" thickBot="1">
      <c r="A24" s="2"/>
      <c r="B24" s="1"/>
      <c r="C24" s="15"/>
      <c r="D24" s="13"/>
      <c r="E24" s="2"/>
      <c r="F24" s="14"/>
      <c r="G24" s="13"/>
      <c r="H24" s="2"/>
      <c r="I24" s="14"/>
      <c r="J24" s="12">
        <f t="shared" si="0"/>
        <v>0</v>
      </c>
      <c r="K24" s="2"/>
      <c r="L24" s="2"/>
      <c r="M24" s="2"/>
      <c r="N24" s="38">
        <f t="shared" si="1"/>
        <v>0</v>
      </c>
      <c r="O24" s="1"/>
    </row>
    <row r="25" spans="1:15" ht="13.5" thickBot="1">
      <c r="A25" s="2"/>
      <c r="B25" s="53"/>
      <c r="C25" s="53"/>
      <c r="D25" s="13"/>
      <c r="E25" s="1"/>
      <c r="F25" s="68"/>
      <c r="G25" s="67"/>
      <c r="H25" s="1"/>
      <c r="I25" s="68"/>
      <c r="J25" s="12">
        <f t="shared" si="0"/>
        <v>0</v>
      </c>
      <c r="K25" s="1"/>
      <c r="L25" s="1"/>
      <c r="M25" s="1"/>
      <c r="N25" s="38">
        <f t="shared" si="1"/>
        <v>0</v>
      </c>
      <c r="O25" s="1"/>
    </row>
    <row r="26" spans="1:15" ht="13.5" thickBot="1">
      <c r="A26" s="2"/>
      <c r="B26" s="7"/>
      <c r="C26" s="7"/>
      <c r="D26" s="13"/>
      <c r="E26" s="1"/>
      <c r="F26" s="68"/>
      <c r="G26" s="67"/>
      <c r="H26" s="1"/>
      <c r="I26" s="68"/>
      <c r="J26" s="12">
        <f t="shared" si="0"/>
        <v>0</v>
      </c>
      <c r="K26" s="1"/>
      <c r="L26" s="1"/>
      <c r="M26" s="1"/>
      <c r="N26" s="38">
        <f t="shared" si="1"/>
        <v>0</v>
      </c>
      <c r="O26" s="1"/>
    </row>
    <row r="27" spans="1:15" ht="13.5" thickBot="1">
      <c r="A27" s="2"/>
      <c r="B27" s="1"/>
      <c r="C27" s="1"/>
      <c r="D27" s="13"/>
      <c r="E27" s="2"/>
      <c r="F27" s="14"/>
      <c r="G27" s="13"/>
      <c r="H27" s="2"/>
      <c r="I27" s="14"/>
      <c r="J27" s="12">
        <f t="shared" si="0"/>
        <v>0</v>
      </c>
      <c r="K27" s="2"/>
      <c r="L27" s="2"/>
      <c r="M27" s="2"/>
      <c r="N27" s="38">
        <f t="shared" si="1"/>
        <v>0</v>
      </c>
      <c r="O27" s="1"/>
    </row>
    <row r="28" spans="1:15" ht="13.5" thickBot="1">
      <c r="A28" s="2"/>
      <c r="B28" s="7"/>
      <c r="C28" s="7"/>
      <c r="D28" s="13"/>
      <c r="E28" s="1"/>
      <c r="F28" s="68"/>
      <c r="G28" s="67"/>
      <c r="H28" s="1"/>
      <c r="I28" s="68"/>
      <c r="J28" s="12">
        <f t="shared" si="0"/>
        <v>0</v>
      </c>
      <c r="K28" s="1"/>
      <c r="L28" s="1"/>
      <c r="M28" s="1"/>
      <c r="N28" s="38">
        <f t="shared" si="1"/>
        <v>0</v>
      </c>
      <c r="O28" s="1"/>
    </row>
    <row r="29" spans="1:15" ht="13.5" thickBot="1">
      <c r="A29" s="1"/>
      <c r="B29" s="7"/>
      <c r="C29" s="7"/>
      <c r="D29" s="13"/>
      <c r="E29" s="2"/>
      <c r="F29" s="14"/>
      <c r="G29" s="13"/>
      <c r="H29" s="2"/>
      <c r="I29" s="14"/>
      <c r="J29" s="12">
        <f t="shared" si="0"/>
        <v>0</v>
      </c>
      <c r="K29" s="2"/>
      <c r="L29" s="2"/>
      <c r="M29" s="2"/>
      <c r="N29" s="38">
        <f t="shared" si="1"/>
        <v>0</v>
      </c>
      <c r="O29" s="1"/>
    </row>
    <row r="30" spans="1:15" ht="13.5" thickBot="1">
      <c r="A30" s="1"/>
      <c r="B30" s="7"/>
      <c r="C30" s="7"/>
      <c r="D30" s="13"/>
      <c r="E30" s="2"/>
      <c r="F30" s="14"/>
      <c r="G30" s="13"/>
      <c r="H30" s="2"/>
      <c r="I30" s="14"/>
      <c r="J30" s="12">
        <f t="shared" si="0"/>
        <v>0</v>
      </c>
      <c r="K30" s="2"/>
      <c r="L30" s="2"/>
      <c r="M30" s="2"/>
      <c r="N30" s="38">
        <f t="shared" si="1"/>
        <v>0</v>
      </c>
      <c r="O30" s="1"/>
    </row>
    <row r="31" spans="1:15" ht="13.5" thickBot="1">
      <c r="A31" s="1"/>
      <c r="B31" s="1"/>
      <c r="C31" s="1"/>
      <c r="D31" s="13"/>
      <c r="E31" s="2"/>
      <c r="F31" s="14"/>
      <c r="G31" s="13"/>
      <c r="H31" s="2"/>
      <c r="I31" s="14"/>
      <c r="J31" s="12">
        <f t="shared" si="0"/>
        <v>0</v>
      </c>
      <c r="K31" s="2"/>
      <c r="L31" s="2"/>
      <c r="M31" s="2"/>
      <c r="N31" s="38">
        <f t="shared" si="1"/>
        <v>0</v>
      </c>
      <c r="O31" s="1"/>
    </row>
    <row r="32" spans="1:15" ht="13.5" thickBot="1">
      <c r="A32" s="1"/>
      <c r="B32" s="1"/>
      <c r="C32" s="1"/>
      <c r="D32" s="13"/>
      <c r="E32" s="2"/>
      <c r="F32" s="14"/>
      <c r="G32" s="13"/>
      <c r="H32" s="2"/>
      <c r="I32" s="14"/>
      <c r="J32" s="12">
        <f t="shared" si="0"/>
        <v>0</v>
      </c>
      <c r="K32" s="2"/>
      <c r="L32" s="2"/>
      <c r="M32" s="2"/>
      <c r="N32" s="38">
        <f t="shared" si="1"/>
        <v>0</v>
      </c>
      <c r="O32" s="1"/>
    </row>
    <row r="33" spans="1:15" ht="13.5" thickBot="1">
      <c r="A33" s="1"/>
      <c r="B33" s="1"/>
      <c r="C33" s="1"/>
      <c r="D33" s="13"/>
      <c r="E33" s="2"/>
      <c r="F33" s="14"/>
      <c r="G33" s="13"/>
      <c r="H33" s="2"/>
      <c r="I33" s="14"/>
      <c r="J33" s="12">
        <f t="shared" si="0"/>
        <v>0</v>
      </c>
      <c r="K33" s="2"/>
      <c r="L33" s="2"/>
      <c r="M33" s="2"/>
      <c r="N33" s="38">
        <f t="shared" si="1"/>
        <v>0</v>
      </c>
      <c r="O33" s="1"/>
    </row>
    <row r="34" spans="1:15" ht="12.75">
      <c r="A34" s="1"/>
      <c r="B34" s="1"/>
      <c r="C34" s="1"/>
      <c r="D34" s="13"/>
      <c r="E34" s="2"/>
      <c r="F34" s="14"/>
      <c r="G34" s="13"/>
      <c r="H34" s="2"/>
      <c r="I34" s="14"/>
      <c r="J34" s="12">
        <f t="shared" si="0"/>
        <v>0</v>
      </c>
      <c r="K34" s="2"/>
      <c r="L34" s="2"/>
      <c r="M34" s="2"/>
      <c r="N34" s="38">
        <f t="shared" si="1"/>
        <v>0</v>
      </c>
      <c r="O34" s="1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L17" sqref="L17"/>
    </sheetView>
  </sheetViews>
  <sheetFormatPr defaultColWidth="9.140625" defaultRowHeight="12.75"/>
  <cols>
    <col min="2" max="2" width="18.28125" style="0" customWidth="1"/>
    <col min="3" max="3" width="15.003906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38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210.7</v>
      </c>
      <c r="B3" s="7" t="s">
        <v>80</v>
      </c>
      <c r="C3" s="8" t="s">
        <v>274</v>
      </c>
      <c r="D3" s="9">
        <v>405</v>
      </c>
      <c r="E3" s="10">
        <v>425</v>
      </c>
      <c r="F3" s="11">
        <v>450</v>
      </c>
      <c r="G3" s="48">
        <v>325</v>
      </c>
      <c r="H3" s="10">
        <v>350</v>
      </c>
      <c r="I3" s="11">
        <v>365</v>
      </c>
      <c r="J3" s="84">
        <f aca="true" t="shared" si="0" ref="J3:J21">MAX(D3:F3)+MAX(G3:I3)</f>
        <v>815</v>
      </c>
      <c r="K3" s="9">
        <v>480</v>
      </c>
      <c r="L3" s="10">
        <v>510</v>
      </c>
      <c r="M3" s="11">
        <v>525</v>
      </c>
      <c r="N3" s="82">
        <f aca="true" t="shared" si="1" ref="N3:N21">J3+MAX(K3:M3)</f>
        <v>1340</v>
      </c>
      <c r="O3" s="2">
        <v>1</v>
      </c>
    </row>
    <row r="4" spans="1:15" ht="13.5" thickBot="1">
      <c r="A4" s="2">
        <v>211.8</v>
      </c>
      <c r="B4" s="7" t="s">
        <v>285</v>
      </c>
      <c r="C4" s="8" t="s">
        <v>81</v>
      </c>
      <c r="D4" s="13">
        <v>435</v>
      </c>
      <c r="E4" s="2">
        <v>455</v>
      </c>
      <c r="F4" s="14" t="s">
        <v>355</v>
      </c>
      <c r="G4" s="28" t="s">
        <v>308</v>
      </c>
      <c r="H4" s="2">
        <v>265</v>
      </c>
      <c r="I4" s="14" t="s">
        <v>321</v>
      </c>
      <c r="J4" s="84">
        <f t="shared" si="0"/>
        <v>720</v>
      </c>
      <c r="K4" s="13">
        <v>475</v>
      </c>
      <c r="L4" s="2">
        <v>525</v>
      </c>
      <c r="M4" s="14">
        <v>560</v>
      </c>
      <c r="N4" s="82">
        <f t="shared" si="1"/>
        <v>1280</v>
      </c>
      <c r="O4" s="2">
        <v>2</v>
      </c>
    </row>
    <row r="5" spans="1:15" ht="13.5" thickBot="1">
      <c r="A5" s="2">
        <v>213.3</v>
      </c>
      <c r="B5" s="53" t="s">
        <v>172</v>
      </c>
      <c r="C5" s="54" t="s">
        <v>21</v>
      </c>
      <c r="D5" s="13" t="s">
        <v>349</v>
      </c>
      <c r="E5" s="2">
        <v>420</v>
      </c>
      <c r="F5" s="14" t="s">
        <v>354</v>
      </c>
      <c r="G5" s="28">
        <v>275</v>
      </c>
      <c r="H5" s="2">
        <v>285</v>
      </c>
      <c r="I5" s="14" t="s">
        <v>332</v>
      </c>
      <c r="J5" s="84">
        <f t="shared" si="0"/>
        <v>705</v>
      </c>
      <c r="K5" s="13">
        <v>500</v>
      </c>
      <c r="L5" s="2">
        <v>540</v>
      </c>
      <c r="M5" s="14" t="s">
        <v>389</v>
      </c>
      <c r="N5" s="82">
        <f t="shared" si="1"/>
        <v>1245</v>
      </c>
      <c r="O5" s="2">
        <v>3</v>
      </c>
    </row>
    <row r="6" spans="1:15" ht="13.5" thickBot="1">
      <c r="A6" s="2">
        <v>218.5</v>
      </c>
      <c r="B6" s="7" t="s">
        <v>79</v>
      </c>
      <c r="C6" s="8" t="s">
        <v>25</v>
      </c>
      <c r="D6" s="13">
        <v>370</v>
      </c>
      <c r="E6" s="2">
        <v>405</v>
      </c>
      <c r="F6" s="14">
        <v>425</v>
      </c>
      <c r="G6" s="28">
        <v>250</v>
      </c>
      <c r="H6" s="2">
        <v>295</v>
      </c>
      <c r="I6" s="14">
        <v>310</v>
      </c>
      <c r="J6" s="84">
        <f t="shared" si="0"/>
        <v>735</v>
      </c>
      <c r="K6" s="16">
        <v>450</v>
      </c>
      <c r="L6" s="3">
        <v>495</v>
      </c>
      <c r="M6" s="14">
        <v>505</v>
      </c>
      <c r="N6" s="82">
        <f t="shared" si="1"/>
        <v>1240</v>
      </c>
      <c r="O6" s="2">
        <v>4</v>
      </c>
    </row>
    <row r="7" spans="1:15" ht="13.5" thickBot="1">
      <c r="A7" s="2">
        <v>217</v>
      </c>
      <c r="B7" s="1" t="s">
        <v>201</v>
      </c>
      <c r="C7" s="15" t="s">
        <v>188</v>
      </c>
      <c r="D7" s="13">
        <v>410</v>
      </c>
      <c r="E7" s="2">
        <v>430</v>
      </c>
      <c r="F7" s="14" t="s">
        <v>362</v>
      </c>
      <c r="G7" s="28">
        <v>270</v>
      </c>
      <c r="H7" s="2">
        <v>285</v>
      </c>
      <c r="I7" s="14">
        <v>295</v>
      </c>
      <c r="J7" s="84">
        <f t="shared" si="0"/>
        <v>725</v>
      </c>
      <c r="K7" s="16">
        <v>430</v>
      </c>
      <c r="L7" s="3">
        <v>475</v>
      </c>
      <c r="M7" s="20" t="s">
        <v>360</v>
      </c>
      <c r="N7" s="82">
        <f t="shared" si="1"/>
        <v>1200</v>
      </c>
      <c r="O7" s="2">
        <v>5</v>
      </c>
    </row>
    <row r="8" spans="1:15" ht="13.5" thickBot="1">
      <c r="A8" s="2">
        <v>220</v>
      </c>
      <c r="B8" s="7" t="s">
        <v>62</v>
      </c>
      <c r="C8" s="8" t="s">
        <v>17</v>
      </c>
      <c r="D8" s="13">
        <v>405</v>
      </c>
      <c r="E8" s="2">
        <v>420</v>
      </c>
      <c r="F8" s="14">
        <v>450</v>
      </c>
      <c r="G8" s="28">
        <v>185</v>
      </c>
      <c r="H8" s="2">
        <v>205</v>
      </c>
      <c r="I8" s="14" t="s">
        <v>301</v>
      </c>
      <c r="J8" s="84">
        <f t="shared" si="0"/>
        <v>655</v>
      </c>
      <c r="K8" s="13">
        <v>465</v>
      </c>
      <c r="L8" s="2">
        <v>500</v>
      </c>
      <c r="M8" s="14">
        <v>535</v>
      </c>
      <c r="N8" s="82">
        <f t="shared" si="1"/>
        <v>1190</v>
      </c>
      <c r="O8" s="2">
        <v>6</v>
      </c>
    </row>
    <row r="9" spans="1:15" ht="13.5" thickBot="1">
      <c r="A9" s="2">
        <v>212.2</v>
      </c>
      <c r="B9" s="7" t="s">
        <v>168</v>
      </c>
      <c r="C9" s="8" t="s">
        <v>29</v>
      </c>
      <c r="D9" s="13">
        <v>390</v>
      </c>
      <c r="E9" s="2">
        <v>400</v>
      </c>
      <c r="F9" s="14">
        <v>405</v>
      </c>
      <c r="G9" s="28">
        <v>240</v>
      </c>
      <c r="H9" s="2" t="s">
        <v>318</v>
      </c>
      <c r="I9" s="14">
        <v>260</v>
      </c>
      <c r="J9" s="84">
        <f t="shared" si="0"/>
        <v>665</v>
      </c>
      <c r="K9" s="13">
        <v>500</v>
      </c>
      <c r="L9" s="2" t="s">
        <v>388</v>
      </c>
      <c r="M9" s="14" t="s">
        <v>388</v>
      </c>
      <c r="N9" s="82">
        <f t="shared" si="1"/>
        <v>1165</v>
      </c>
      <c r="O9" s="2">
        <v>7</v>
      </c>
    </row>
    <row r="10" spans="1:15" ht="13.5" thickBot="1">
      <c r="A10" s="2">
        <v>217.1</v>
      </c>
      <c r="B10" s="1" t="s">
        <v>237</v>
      </c>
      <c r="C10" s="15" t="s">
        <v>81</v>
      </c>
      <c r="D10" s="13" t="s">
        <v>333</v>
      </c>
      <c r="E10" s="2">
        <v>405</v>
      </c>
      <c r="F10" s="14" t="s">
        <v>347</v>
      </c>
      <c r="G10" s="28" t="s">
        <v>331</v>
      </c>
      <c r="H10" s="2">
        <v>310</v>
      </c>
      <c r="I10" s="14">
        <v>315</v>
      </c>
      <c r="J10" s="84">
        <f t="shared" si="0"/>
        <v>720</v>
      </c>
      <c r="K10" s="13">
        <v>385</v>
      </c>
      <c r="L10" s="2">
        <v>415</v>
      </c>
      <c r="M10" s="14">
        <v>435</v>
      </c>
      <c r="N10" s="82">
        <f t="shared" si="1"/>
        <v>1155</v>
      </c>
      <c r="O10" s="2">
        <v>8</v>
      </c>
    </row>
    <row r="11" spans="1:15" ht="13.5" thickBot="1">
      <c r="A11" s="2">
        <v>216.5</v>
      </c>
      <c r="B11" s="7" t="s">
        <v>239</v>
      </c>
      <c r="C11" s="8" t="s">
        <v>78</v>
      </c>
      <c r="D11" s="13">
        <v>400</v>
      </c>
      <c r="E11" s="2">
        <v>420</v>
      </c>
      <c r="F11" s="14">
        <v>430</v>
      </c>
      <c r="G11" s="28">
        <v>225</v>
      </c>
      <c r="H11" s="2" t="s">
        <v>304</v>
      </c>
      <c r="I11" s="14">
        <v>235</v>
      </c>
      <c r="J11" s="84">
        <f t="shared" si="0"/>
        <v>665</v>
      </c>
      <c r="K11" s="13">
        <v>445</v>
      </c>
      <c r="L11" s="2">
        <v>460</v>
      </c>
      <c r="M11" s="14">
        <v>475</v>
      </c>
      <c r="N11" s="82">
        <f t="shared" si="1"/>
        <v>1140</v>
      </c>
      <c r="O11" s="2">
        <v>9</v>
      </c>
    </row>
    <row r="12" spans="1:15" ht="13.5" thickBot="1">
      <c r="A12" s="2">
        <v>212.8</v>
      </c>
      <c r="B12" s="1" t="s">
        <v>238</v>
      </c>
      <c r="C12" s="15" t="s">
        <v>81</v>
      </c>
      <c r="D12" s="13">
        <v>365</v>
      </c>
      <c r="E12" s="2">
        <v>385</v>
      </c>
      <c r="F12" s="14" t="s">
        <v>345</v>
      </c>
      <c r="G12" s="28">
        <v>235</v>
      </c>
      <c r="H12" s="2">
        <v>245</v>
      </c>
      <c r="I12" s="14" t="s">
        <v>318</v>
      </c>
      <c r="J12" s="84">
        <f t="shared" si="0"/>
        <v>630</v>
      </c>
      <c r="K12" s="13">
        <v>455</v>
      </c>
      <c r="L12" s="2">
        <v>475</v>
      </c>
      <c r="M12" s="14">
        <v>505</v>
      </c>
      <c r="N12" s="82">
        <f t="shared" si="1"/>
        <v>1135</v>
      </c>
      <c r="O12" s="2">
        <v>10</v>
      </c>
    </row>
    <row r="13" spans="1:15" ht="13.5" thickBot="1">
      <c r="A13" s="2">
        <v>213.6</v>
      </c>
      <c r="B13" s="7" t="s">
        <v>63</v>
      </c>
      <c r="C13" s="8" t="s">
        <v>64</v>
      </c>
      <c r="D13" s="13">
        <v>395</v>
      </c>
      <c r="E13" s="2">
        <v>410</v>
      </c>
      <c r="F13" s="14">
        <v>425</v>
      </c>
      <c r="G13" s="28">
        <v>215</v>
      </c>
      <c r="H13" s="2">
        <v>235</v>
      </c>
      <c r="I13" s="14">
        <v>245</v>
      </c>
      <c r="J13" s="84">
        <f t="shared" si="0"/>
        <v>670</v>
      </c>
      <c r="K13" s="13">
        <v>425</v>
      </c>
      <c r="L13" s="2">
        <v>450</v>
      </c>
      <c r="M13" s="14" t="s">
        <v>355</v>
      </c>
      <c r="N13" s="82">
        <f t="shared" si="1"/>
        <v>1120</v>
      </c>
      <c r="O13" s="2">
        <v>11</v>
      </c>
    </row>
    <row r="14" spans="1:15" ht="13.5" thickBot="1">
      <c r="A14" s="2">
        <v>217.5</v>
      </c>
      <c r="B14" s="7" t="s">
        <v>108</v>
      </c>
      <c r="C14" s="8" t="s">
        <v>15</v>
      </c>
      <c r="D14" s="13" t="s">
        <v>345</v>
      </c>
      <c r="E14" s="2" t="s">
        <v>345</v>
      </c>
      <c r="F14" s="14">
        <v>405</v>
      </c>
      <c r="G14" s="28">
        <v>240</v>
      </c>
      <c r="H14" s="2">
        <v>265</v>
      </c>
      <c r="I14" s="14" t="s">
        <v>320</v>
      </c>
      <c r="J14" s="84">
        <f t="shared" si="0"/>
        <v>670</v>
      </c>
      <c r="K14" s="13">
        <v>430</v>
      </c>
      <c r="L14" s="2">
        <v>450</v>
      </c>
      <c r="M14" s="14" t="s">
        <v>372</v>
      </c>
      <c r="N14" s="82">
        <f t="shared" si="1"/>
        <v>1120</v>
      </c>
      <c r="O14" s="2">
        <v>12</v>
      </c>
    </row>
    <row r="15" spans="1:15" ht="13.5" thickBot="1">
      <c r="A15" s="2">
        <v>219.6</v>
      </c>
      <c r="B15" s="7" t="s">
        <v>258</v>
      </c>
      <c r="C15" s="8" t="s">
        <v>55</v>
      </c>
      <c r="D15" s="13">
        <v>285</v>
      </c>
      <c r="E15" s="2">
        <v>300</v>
      </c>
      <c r="F15" s="14" t="s">
        <v>332</v>
      </c>
      <c r="G15" s="28">
        <v>195</v>
      </c>
      <c r="H15" s="2">
        <v>200</v>
      </c>
      <c r="I15" s="14" t="s">
        <v>336</v>
      </c>
      <c r="J15" s="84">
        <f t="shared" si="0"/>
        <v>500</v>
      </c>
      <c r="K15" s="13">
        <v>405</v>
      </c>
      <c r="L15" s="2">
        <v>425</v>
      </c>
      <c r="M15" s="14" t="s">
        <v>354</v>
      </c>
      <c r="N15" s="82">
        <f t="shared" si="1"/>
        <v>925</v>
      </c>
      <c r="O15" s="2">
        <v>13</v>
      </c>
    </row>
    <row r="16" spans="1:15" ht="13.5" thickBot="1">
      <c r="A16" s="2">
        <v>219.8</v>
      </c>
      <c r="B16" s="7" t="s">
        <v>202</v>
      </c>
      <c r="C16" s="8" t="s">
        <v>188</v>
      </c>
      <c r="D16" s="13" t="s">
        <v>332</v>
      </c>
      <c r="E16" s="2" t="s">
        <v>372</v>
      </c>
      <c r="F16" s="14" t="s">
        <v>372</v>
      </c>
      <c r="G16" s="28" t="s">
        <v>335</v>
      </c>
      <c r="H16" s="2" t="s">
        <v>372</v>
      </c>
      <c r="I16" s="14" t="s">
        <v>372</v>
      </c>
      <c r="J16" s="84">
        <f t="shared" si="0"/>
        <v>0</v>
      </c>
      <c r="K16" s="13" t="s">
        <v>316</v>
      </c>
      <c r="L16" s="2" t="s">
        <v>372</v>
      </c>
      <c r="M16" s="14" t="s">
        <v>372</v>
      </c>
      <c r="N16" s="82" t="s">
        <v>397</v>
      </c>
      <c r="O16" s="2" t="s">
        <v>386</v>
      </c>
    </row>
    <row r="17" spans="1:15" ht="13.5" thickBot="1">
      <c r="A17" s="2">
        <v>202</v>
      </c>
      <c r="B17" s="53" t="s">
        <v>256</v>
      </c>
      <c r="C17" s="54" t="s">
        <v>257</v>
      </c>
      <c r="D17" s="13" t="s">
        <v>333</v>
      </c>
      <c r="E17" s="2" t="s">
        <v>372</v>
      </c>
      <c r="F17" s="14" t="s">
        <v>372</v>
      </c>
      <c r="G17" s="28" t="s">
        <v>332</v>
      </c>
      <c r="H17" s="2" t="s">
        <v>372</v>
      </c>
      <c r="I17" s="14" t="s">
        <v>372</v>
      </c>
      <c r="J17" s="84">
        <f t="shared" si="0"/>
        <v>0</v>
      </c>
      <c r="K17" s="13" t="s">
        <v>358</v>
      </c>
      <c r="L17" s="2" t="s">
        <v>372</v>
      </c>
      <c r="M17" s="14" t="s">
        <v>372</v>
      </c>
      <c r="N17" s="82" t="s">
        <v>397</v>
      </c>
      <c r="O17" s="2" t="s">
        <v>386</v>
      </c>
    </row>
    <row r="18" spans="1:15" ht="13.5" thickBot="1">
      <c r="A18" s="2"/>
      <c r="B18" s="7"/>
      <c r="C18" s="8"/>
      <c r="D18" s="13"/>
      <c r="E18" s="2"/>
      <c r="F18" s="14"/>
      <c r="G18" s="28"/>
      <c r="H18" s="2"/>
      <c r="I18" s="14"/>
      <c r="J18" s="84">
        <f t="shared" si="0"/>
        <v>0</v>
      </c>
      <c r="K18" s="13"/>
      <c r="L18" s="2"/>
      <c r="M18" s="14"/>
      <c r="N18" s="82">
        <f t="shared" si="1"/>
        <v>0</v>
      </c>
      <c r="O18" s="2"/>
    </row>
    <row r="19" spans="1:15" ht="13.5" thickBot="1">
      <c r="A19" s="2"/>
      <c r="B19" s="106"/>
      <c r="C19" s="107"/>
      <c r="D19" s="13"/>
      <c r="E19" s="2"/>
      <c r="F19" s="14"/>
      <c r="G19" s="49"/>
      <c r="H19" s="18"/>
      <c r="I19" s="19"/>
      <c r="J19" s="84">
        <f t="shared" si="0"/>
        <v>0</v>
      </c>
      <c r="K19" s="13"/>
      <c r="L19" s="2"/>
      <c r="M19" s="14"/>
      <c r="N19" s="82">
        <f t="shared" si="1"/>
        <v>0</v>
      </c>
      <c r="O19" s="2"/>
    </row>
    <row r="20" spans="1:15" ht="13.5" thickBot="1">
      <c r="A20" s="18"/>
      <c r="B20" s="53"/>
      <c r="C20" s="54"/>
      <c r="D20" s="13"/>
      <c r="E20" s="2"/>
      <c r="F20" s="14"/>
      <c r="G20" s="49"/>
      <c r="H20" s="18"/>
      <c r="I20" s="19"/>
      <c r="J20" s="84">
        <f t="shared" si="0"/>
        <v>0</v>
      </c>
      <c r="K20" s="17"/>
      <c r="L20" s="18"/>
      <c r="M20" s="19"/>
      <c r="N20" s="82">
        <f t="shared" si="1"/>
        <v>0</v>
      </c>
      <c r="O20" s="18"/>
    </row>
    <row r="21" spans="1:15" ht="13.5" thickBot="1">
      <c r="A21" s="24"/>
      <c r="B21" s="123"/>
      <c r="C21" s="124"/>
      <c r="D21" s="23"/>
      <c r="E21" s="24"/>
      <c r="F21" s="25"/>
      <c r="G21" s="50"/>
      <c r="H21" s="24"/>
      <c r="I21" s="25"/>
      <c r="J21" s="108">
        <f t="shared" si="0"/>
        <v>0</v>
      </c>
      <c r="K21" s="23"/>
      <c r="L21" s="24"/>
      <c r="M21" s="25"/>
      <c r="N21" s="83">
        <f t="shared" si="1"/>
        <v>0</v>
      </c>
      <c r="O21" s="50"/>
    </row>
    <row r="22" spans="1:15" ht="12.75">
      <c r="A22" s="59"/>
      <c r="B22" s="72"/>
      <c r="C22" s="72"/>
      <c r="D22" s="59"/>
      <c r="E22" s="59"/>
      <c r="F22" s="59"/>
      <c r="G22" s="59"/>
      <c r="H22" s="59"/>
      <c r="I22" s="59"/>
      <c r="J22" s="105"/>
      <c r="K22" s="59"/>
      <c r="L22" s="59"/>
      <c r="M22" s="59"/>
      <c r="N22" s="121"/>
      <c r="O22" s="59"/>
    </row>
    <row r="23" spans="1:15" ht="12.75">
      <c r="A23" s="59"/>
      <c r="B23" s="60"/>
      <c r="C23" s="60"/>
      <c r="D23" s="59"/>
      <c r="E23" s="59"/>
      <c r="F23" s="59"/>
      <c r="G23" s="59"/>
      <c r="H23" s="59"/>
      <c r="I23" s="59"/>
      <c r="J23" s="105"/>
      <c r="K23" s="59"/>
      <c r="L23" s="59"/>
      <c r="M23" s="59"/>
      <c r="N23" s="121"/>
      <c r="O23" s="59"/>
    </row>
    <row r="24" spans="1:15" ht="12.75">
      <c r="A24" s="59"/>
      <c r="B24" s="65"/>
      <c r="C24" s="65"/>
      <c r="D24" s="59"/>
      <c r="E24" s="59"/>
      <c r="F24" s="59"/>
      <c r="G24" s="59"/>
      <c r="H24" s="59"/>
      <c r="I24" s="59"/>
      <c r="J24" s="105"/>
      <c r="K24" s="122"/>
      <c r="L24" s="122"/>
      <c r="M24" s="122"/>
      <c r="N24" s="121"/>
      <c r="O24" s="59"/>
    </row>
    <row r="25" spans="1:15" ht="12.75">
      <c r="A25" s="59"/>
      <c r="B25" s="65"/>
      <c r="C25" s="65"/>
      <c r="D25" s="59"/>
      <c r="E25" s="59"/>
      <c r="F25" s="59"/>
      <c r="G25" s="59"/>
      <c r="H25" s="59"/>
      <c r="I25" s="59"/>
      <c r="J25" s="105"/>
      <c r="K25" s="59"/>
      <c r="L25" s="59"/>
      <c r="M25" s="59"/>
      <c r="N25" s="121"/>
      <c r="O25" s="59"/>
    </row>
    <row r="26" spans="1:15" ht="12.75">
      <c r="A26" s="59"/>
      <c r="B26" s="65"/>
      <c r="C26" s="65"/>
      <c r="D26" s="59"/>
      <c r="E26" s="59"/>
      <c r="F26" s="59"/>
      <c r="G26" s="59"/>
      <c r="H26" s="59"/>
      <c r="I26" s="59"/>
      <c r="J26" s="105"/>
      <c r="K26" s="59"/>
      <c r="L26" s="59"/>
      <c r="M26" s="59"/>
      <c r="N26" s="121"/>
      <c r="O26" s="59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M23" sqref="M23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37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237.1</v>
      </c>
      <c r="B3" s="7" t="s">
        <v>173</v>
      </c>
      <c r="C3" s="8" t="s">
        <v>174</v>
      </c>
      <c r="D3" s="9">
        <v>500</v>
      </c>
      <c r="E3" s="10">
        <v>530</v>
      </c>
      <c r="F3" s="11">
        <v>560</v>
      </c>
      <c r="G3" s="48">
        <v>315</v>
      </c>
      <c r="H3" s="10">
        <v>335</v>
      </c>
      <c r="I3" s="11">
        <v>355</v>
      </c>
      <c r="J3" s="12">
        <f aca="true" t="shared" si="0" ref="J3:J20">MAX(D3:F3)+MAX(G3:I3)</f>
        <v>915</v>
      </c>
      <c r="K3" s="9">
        <v>500</v>
      </c>
      <c r="L3" s="10">
        <v>535</v>
      </c>
      <c r="M3" s="11">
        <v>570</v>
      </c>
      <c r="N3" s="38">
        <f aca="true" t="shared" si="1" ref="N3:N20">J3+MAX(K3:M3)</f>
        <v>1485</v>
      </c>
      <c r="O3" s="2">
        <v>1</v>
      </c>
    </row>
    <row r="4" spans="1:15" ht="13.5" thickBot="1">
      <c r="A4" s="2">
        <v>236</v>
      </c>
      <c r="B4" s="7" t="s">
        <v>259</v>
      </c>
      <c r="C4" s="8" t="s">
        <v>249</v>
      </c>
      <c r="D4" s="13" t="s">
        <v>361</v>
      </c>
      <c r="E4" s="2">
        <v>495</v>
      </c>
      <c r="F4" s="14" t="s">
        <v>379</v>
      </c>
      <c r="G4" s="28">
        <v>315</v>
      </c>
      <c r="H4" s="2">
        <v>335</v>
      </c>
      <c r="I4" s="14" t="s">
        <v>338</v>
      </c>
      <c r="J4" s="12">
        <f t="shared" si="0"/>
        <v>830</v>
      </c>
      <c r="K4" s="13">
        <v>505</v>
      </c>
      <c r="L4" s="2">
        <v>550</v>
      </c>
      <c r="M4" s="14">
        <v>580</v>
      </c>
      <c r="N4" s="38">
        <f t="shared" si="1"/>
        <v>1410</v>
      </c>
      <c r="O4" s="2">
        <v>2</v>
      </c>
    </row>
    <row r="5" spans="1:15" ht="13.5" thickBot="1">
      <c r="A5" s="2">
        <v>240</v>
      </c>
      <c r="B5" s="1" t="s">
        <v>110</v>
      </c>
      <c r="C5" s="15" t="s">
        <v>101</v>
      </c>
      <c r="D5" s="13">
        <v>430</v>
      </c>
      <c r="E5" s="2">
        <v>475</v>
      </c>
      <c r="F5" s="14">
        <v>500</v>
      </c>
      <c r="G5" s="28">
        <v>280</v>
      </c>
      <c r="H5" s="2">
        <v>305</v>
      </c>
      <c r="I5" s="14">
        <v>325</v>
      </c>
      <c r="J5" s="12">
        <f t="shared" si="0"/>
        <v>825</v>
      </c>
      <c r="K5" s="13">
        <v>450</v>
      </c>
      <c r="L5" s="2">
        <v>500</v>
      </c>
      <c r="M5" s="14">
        <v>530</v>
      </c>
      <c r="N5" s="38">
        <f t="shared" si="1"/>
        <v>1355</v>
      </c>
      <c r="O5" s="2">
        <v>3</v>
      </c>
    </row>
    <row r="6" spans="1:15" ht="13.5" thickBot="1">
      <c r="A6" s="2">
        <v>238</v>
      </c>
      <c r="B6" s="7" t="s">
        <v>203</v>
      </c>
      <c r="C6" s="8" t="s">
        <v>194</v>
      </c>
      <c r="D6" s="13" t="s">
        <v>355</v>
      </c>
      <c r="E6" s="2" t="s">
        <v>355</v>
      </c>
      <c r="F6" s="14">
        <v>470</v>
      </c>
      <c r="G6" s="28">
        <v>300</v>
      </c>
      <c r="H6" s="2" t="s">
        <v>313</v>
      </c>
      <c r="I6" s="14" t="s">
        <v>313</v>
      </c>
      <c r="J6" s="12">
        <f t="shared" si="0"/>
        <v>770</v>
      </c>
      <c r="K6" s="13">
        <v>500</v>
      </c>
      <c r="L6" s="2">
        <v>520</v>
      </c>
      <c r="M6" s="14" t="s">
        <v>371</v>
      </c>
      <c r="N6" s="38">
        <f t="shared" si="1"/>
        <v>1290</v>
      </c>
      <c r="O6" s="2">
        <v>4</v>
      </c>
    </row>
    <row r="7" spans="1:15" ht="13.5" thickBot="1">
      <c r="A7" s="2">
        <v>238</v>
      </c>
      <c r="B7" s="7" t="s">
        <v>209</v>
      </c>
      <c r="C7" s="8" t="s">
        <v>188</v>
      </c>
      <c r="D7" s="13">
        <v>440</v>
      </c>
      <c r="E7" s="2">
        <v>480</v>
      </c>
      <c r="F7" s="14">
        <v>515</v>
      </c>
      <c r="G7" s="28">
        <v>235</v>
      </c>
      <c r="H7" s="2">
        <v>255</v>
      </c>
      <c r="I7" s="14" t="s">
        <v>320</v>
      </c>
      <c r="J7" s="12">
        <f>MAX(D7:F7)+MAX(G7:I7)</f>
        <v>770</v>
      </c>
      <c r="K7" s="13">
        <v>400</v>
      </c>
      <c r="L7" s="2">
        <v>455</v>
      </c>
      <c r="M7" s="14">
        <v>480</v>
      </c>
      <c r="N7" s="38">
        <f>J7+MAX(K7:M7)</f>
        <v>1250</v>
      </c>
      <c r="O7" s="2">
        <v>5</v>
      </c>
    </row>
    <row r="8" spans="1:15" ht="13.5" thickBot="1">
      <c r="A8" s="2">
        <v>240</v>
      </c>
      <c r="B8" s="53" t="s">
        <v>260</v>
      </c>
      <c r="C8" s="54" t="s">
        <v>188</v>
      </c>
      <c r="D8" s="13" t="s">
        <v>340</v>
      </c>
      <c r="E8" s="2">
        <v>410</v>
      </c>
      <c r="F8" s="14" t="s">
        <v>354</v>
      </c>
      <c r="G8" s="28">
        <v>270</v>
      </c>
      <c r="H8" s="2">
        <v>285</v>
      </c>
      <c r="I8" s="14">
        <v>300</v>
      </c>
      <c r="J8" s="12">
        <f>MAX(D8:F8)+MAX(G8:I8)</f>
        <v>710</v>
      </c>
      <c r="K8" s="13">
        <v>480</v>
      </c>
      <c r="L8" s="2">
        <v>500</v>
      </c>
      <c r="M8" s="14">
        <v>540</v>
      </c>
      <c r="N8" s="38">
        <f>J8+MAX(K8:M8)</f>
        <v>1250</v>
      </c>
      <c r="O8" s="2">
        <v>6</v>
      </c>
    </row>
    <row r="9" spans="1:15" ht="13.5" thickBot="1">
      <c r="A9" s="2">
        <v>227</v>
      </c>
      <c r="B9" s="7" t="s">
        <v>84</v>
      </c>
      <c r="C9" s="8" t="s">
        <v>85</v>
      </c>
      <c r="D9" s="13">
        <v>405</v>
      </c>
      <c r="E9" s="2" t="s">
        <v>347</v>
      </c>
      <c r="F9" s="14">
        <v>435</v>
      </c>
      <c r="G9" s="28">
        <v>260</v>
      </c>
      <c r="H9" s="2">
        <v>275</v>
      </c>
      <c r="I9" s="14" t="s">
        <v>309</v>
      </c>
      <c r="J9" s="12">
        <f t="shared" si="0"/>
        <v>710</v>
      </c>
      <c r="K9" s="13" t="s">
        <v>391</v>
      </c>
      <c r="L9" s="2">
        <v>530</v>
      </c>
      <c r="M9" s="14" t="s">
        <v>385</v>
      </c>
      <c r="N9" s="38">
        <f t="shared" si="1"/>
        <v>1240</v>
      </c>
      <c r="O9" s="2">
        <v>7</v>
      </c>
    </row>
    <row r="10" spans="1:15" ht="13.5" thickBot="1">
      <c r="A10" s="2">
        <v>230</v>
      </c>
      <c r="B10" s="7" t="s">
        <v>66</v>
      </c>
      <c r="C10" s="8" t="s">
        <v>57</v>
      </c>
      <c r="D10" s="13">
        <v>410</v>
      </c>
      <c r="E10" s="2" t="s">
        <v>361</v>
      </c>
      <c r="F10" s="14" t="s">
        <v>361</v>
      </c>
      <c r="G10" s="28">
        <v>245</v>
      </c>
      <c r="H10" s="2">
        <v>255</v>
      </c>
      <c r="I10" s="14" t="s">
        <v>306</v>
      </c>
      <c r="J10" s="12">
        <f t="shared" si="0"/>
        <v>665</v>
      </c>
      <c r="K10" s="13">
        <v>500</v>
      </c>
      <c r="L10" s="2">
        <v>535</v>
      </c>
      <c r="M10" s="14">
        <v>570</v>
      </c>
      <c r="N10" s="38">
        <f t="shared" si="1"/>
        <v>1235</v>
      </c>
      <c r="O10" s="2">
        <v>8</v>
      </c>
    </row>
    <row r="11" spans="1:15" ht="13.5" thickBot="1">
      <c r="A11" s="2">
        <v>231</v>
      </c>
      <c r="B11" s="7" t="s">
        <v>65</v>
      </c>
      <c r="C11" s="8" t="s">
        <v>57</v>
      </c>
      <c r="D11" s="13">
        <v>420</v>
      </c>
      <c r="E11" s="2" t="s">
        <v>361</v>
      </c>
      <c r="F11" s="14">
        <v>455</v>
      </c>
      <c r="G11" s="28">
        <v>335</v>
      </c>
      <c r="H11" s="2">
        <v>355</v>
      </c>
      <c r="I11" s="14">
        <v>370</v>
      </c>
      <c r="J11" s="12">
        <f t="shared" si="0"/>
        <v>825</v>
      </c>
      <c r="K11" s="16">
        <v>405</v>
      </c>
      <c r="L11" s="3" t="s">
        <v>347</v>
      </c>
      <c r="M11" s="20" t="s">
        <v>372</v>
      </c>
      <c r="N11" s="38">
        <f t="shared" si="1"/>
        <v>1230</v>
      </c>
      <c r="O11" s="2">
        <v>9</v>
      </c>
    </row>
    <row r="12" spans="1:15" ht="13.5" thickBot="1">
      <c r="A12" s="2">
        <v>235.5</v>
      </c>
      <c r="B12" s="7" t="s">
        <v>67</v>
      </c>
      <c r="C12" s="8" t="s">
        <v>60</v>
      </c>
      <c r="D12" s="13" t="s">
        <v>347</v>
      </c>
      <c r="E12" s="2" t="s">
        <v>353</v>
      </c>
      <c r="F12" s="14">
        <v>430</v>
      </c>
      <c r="G12" s="28">
        <v>220</v>
      </c>
      <c r="H12" s="2">
        <v>265</v>
      </c>
      <c r="I12" s="14" t="s">
        <v>309</v>
      </c>
      <c r="J12" s="12">
        <f t="shared" si="0"/>
        <v>695</v>
      </c>
      <c r="K12" s="13">
        <v>465</v>
      </c>
      <c r="L12" s="2">
        <v>515</v>
      </c>
      <c r="M12" s="14" t="s">
        <v>385</v>
      </c>
      <c r="N12" s="38">
        <f t="shared" si="1"/>
        <v>1210</v>
      </c>
      <c r="O12" s="2">
        <v>10</v>
      </c>
    </row>
    <row r="13" spans="1:15" ht="13.5" thickBot="1">
      <c r="A13" s="2">
        <v>241.9</v>
      </c>
      <c r="B13" s="51" t="s">
        <v>82</v>
      </c>
      <c r="C13" s="52" t="s">
        <v>83</v>
      </c>
      <c r="D13" s="13">
        <v>385</v>
      </c>
      <c r="E13" s="2">
        <v>410</v>
      </c>
      <c r="F13" s="14" t="s">
        <v>353</v>
      </c>
      <c r="G13" s="28">
        <v>260</v>
      </c>
      <c r="H13" s="2" t="s">
        <v>320</v>
      </c>
      <c r="I13" s="14">
        <v>275</v>
      </c>
      <c r="J13" s="12">
        <f t="shared" si="0"/>
        <v>685</v>
      </c>
      <c r="K13" s="13">
        <v>475</v>
      </c>
      <c r="L13" s="2">
        <v>505</v>
      </c>
      <c r="M13" s="14" t="s">
        <v>370</v>
      </c>
      <c r="N13" s="38">
        <f t="shared" si="1"/>
        <v>1190</v>
      </c>
      <c r="O13" s="2">
        <v>11</v>
      </c>
    </row>
    <row r="14" spans="1:15" ht="13.5" thickBot="1">
      <c r="A14" s="2">
        <v>220.4</v>
      </c>
      <c r="B14" s="1" t="s">
        <v>240</v>
      </c>
      <c r="C14" s="15" t="s">
        <v>23</v>
      </c>
      <c r="D14" s="13" t="s">
        <v>329</v>
      </c>
      <c r="E14" s="2">
        <v>365</v>
      </c>
      <c r="F14" s="14" t="s">
        <v>333</v>
      </c>
      <c r="G14" s="28">
        <v>235</v>
      </c>
      <c r="H14" s="2">
        <v>255</v>
      </c>
      <c r="I14" s="14">
        <v>275</v>
      </c>
      <c r="J14" s="12">
        <f t="shared" si="0"/>
        <v>640</v>
      </c>
      <c r="K14" s="13">
        <v>455</v>
      </c>
      <c r="L14" s="2">
        <v>500</v>
      </c>
      <c r="M14" s="14" t="s">
        <v>366</v>
      </c>
      <c r="N14" s="38">
        <f t="shared" si="1"/>
        <v>1140</v>
      </c>
      <c r="O14" s="2">
        <v>12</v>
      </c>
    </row>
    <row r="15" spans="1:15" ht="13.5" thickBot="1">
      <c r="A15" s="2">
        <v>239.8</v>
      </c>
      <c r="B15" s="7" t="s">
        <v>109</v>
      </c>
      <c r="C15" s="8" t="s">
        <v>31</v>
      </c>
      <c r="D15" s="13">
        <v>405</v>
      </c>
      <c r="E15" s="2">
        <v>420</v>
      </c>
      <c r="F15" s="14">
        <v>430</v>
      </c>
      <c r="G15" s="28">
        <v>240</v>
      </c>
      <c r="H15" s="2">
        <v>250</v>
      </c>
      <c r="I15" s="14">
        <v>265</v>
      </c>
      <c r="J15" s="12">
        <f t="shared" si="0"/>
        <v>695</v>
      </c>
      <c r="K15" s="16">
        <v>425</v>
      </c>
      <c r="L15" s="3">
        <v>435</v>
      </c>
      <c r="M15" s="14" t="s">
        <v>361</v>
      </c>
      <c r="N15" s="38">
        <f t="shared" si="1"/>
        <v>1130</v>
      </c>
      <c r="O15" s="2">
        <v>13</v>
      </c>
    </row>
    <row r="16" spans="1:15" ht="13.5" thickBot="1">
      <c r="A16" s="2">
        <v>241.7</v>
      </c>
      <c r="B16" s="1" t="s">
        <v>241</v>
      </c>
      <c r="C16" s="15" t="s">
        <v>27</v>
      </c>
      <c r="D16" s="13">
        <v>395</v>
      </c>
      <c r="E16" s="2" t="s">
        <v>352</v>
      </c>
      <c r="F16" s="14" t="s">
        <v>352</v>
      </c>
      <c r="G16" s="28">
        <v>225</v>
      </c>
      <c r="H16" s="2">
        <v>245</v>
      </c>
      <c r="I16" s="14" t="s">
        <v>319</v>
      </c>
      <c r="J16" s="12">
        <f t="shared" si="0"/>
        <v>640</v>
      </c>
      <c r="K16" s="13">
        <v>405</v>
      </c>
      <c r="L16" s="2">
        <v>450</v>
      </c>
      <c r="M16" s="14" t="s">
        <v>355</v>
      </c>
      <c r="N16" s="38">
        <f t="shared" si="1"/>
        <v>1090</v>
      </c>
      <c r="O16" s="2">
        <v>14</v>
      </c>
    </row>
    <row r="17" spans="1:15" ht="13.5" thickBot="1">
      <c r="A17" s="2">
        <v>232.2</v>
      </c>
      <c r="B17" s="53" t="s">
        <v>204</v>
      </c>
      <c r="C17" s="54" t="s">
        <v>58</v>
      </c>
      <c r="D17" s="13">
        <v>340</v>
      </c>
      <c r="E17" s="2" t="s">
        <v>315</v>
      </c>
      <c r="F17" s="14" t="s">
        <v>315</v>
      </c>
      <c r="G17" s="28">
        <v>245</v>
      </c>
      <c r="H17" s="2" t="s">
        <v>319</v>
      </c>
      <c r="I17" s="14">
        <v>275</v>
      </c>
      <c r="J17" s="12">
        <f t="shared" si="0"/>
        <v>615</v>
      </c>
      <c r="K17" s="13">
        <v>375</v>
      </c>
      <c r="L17" s="2">
        <v>400</v>
      </c>
      <c r="M17" s="14">
        <v>430</v>
      </c>
      <c r="N17" s="38">
        <f t="shared" si="1"/>
        <v>1045</v>
      </c>
      <c r="O17" s="2">
        <v>15</v>
      </c>
    </row>
    <row r="18" spans="1:15" ht="13.5" thickBot="1">
      <c r="A18" s="2">
        <v>237.4</v>
      </c>
      <c r="B18" s="7" t="s">
        <v>242</v>
      </c>
      <c r="C18" s="8" t="s">
        <v>23</v>
      </c>
      <c r="D18" s="13" t="s">
        <v>329</v>
      </c>
      <c r="E18" s="2" t="s">
        <v>333</v>
      </c>
      <c r="F18" s="14" t="s">
        <v>333</v>
      </c>
      <c r="G18" s="49" t="s">
        <v>372</v>
      </c>
      <c r="H18" s="18" t="s">
        <v>372</v>
      </c>
      <c r="I18" s="19" t="s">
        <v>372</v>
      </c>
      <c r="J18" s="12">
        <f t="shared" si="0"/>
        <v>0</v>
      </c>
      <c r="K18" s="13" t="s">
        <v>372</v>
      </c>
      <c r="L18" s="2" t="s">
        <v>372</v>
      </c>
      <c r="M18" s="14" t="s">
        <v>372</v>
      </c>
      <c r="N18" s="38" t="s">
        <v>397</v>
      </c>
      <c r="O18" s="2" t="s">
        <v>386</v>
      </c>
    </row>
    <row r="19" spans="1:15" ht="13.5" thickBot="1">
      <c r="A19" s="18">
        <v>239.4</v>
      </c>
      <c r="B19" s="21" t="s">
        <v>205</v>
      </c>
      <c r="C19" s="22" t="s">
        <v>189</v>
      </c>
      <c r="D19" s="13" t="s">
        <v>303</v>
      </c>
      <c r="E19" s="2" t="s">
        <v>320</v>
      </c>
      <c r="F19" s="14" t="s">
        <v>332</v>
      </c>
      <c r="G19" s="49" t="s">
        <v>295</v>
      </c>
      <c r="H19" s="18" t="s">
        <v>372</v>
      </c>
      <c r="I19" s="19" t="s">
        <v>372</v>
      </c>
      <c r="J19" s="12">
        <f t="shared" si="0"/>
        <v>0</v>
      </c>
      <c r="K19" s="17" t="s">
        <v>337</v>
      </c>
      <c r="L19" s="18" t="s">
        <v>372</v>
      </c>
      <c r="M19" s="19" t="s">
        <v>372</v>
      </c>
      <c r="N19" s="38" t="s">
        <v>397</v>
      </c>
      <c r="O19" s="18" t="s">
        <v>386</v>
      </c>
    </row>
    <row r="20" spans="1:15" ht="13.5" thickBot="1">
      <c r="A20" s="24"/>
      <c r="B20" s="125"/>
      <c r="C20" s="126"/>
      <c r="D20" s="23"/>
      <c r="E20" s="24"/>
      <c r="F20" s="25"/>
      <c r="G20" s="50"/>
      <c r="H20" s="24"/>
      <c r="I20" s="25"/>
      <c r="J20" s="55">
        <f t="shared" si="0"/>
        <v>0</v>
      </c>
      <c r="K20" s="23"/>
      <c r="L20" s="24"/>
      <c r="M20" s="25"/>
      <c r="N20" s="39">
        <f t="shared" si="1"/>
        <v>0</v>
      </c>
      <c r="O20" s="50"/>
    </row>
    <row r="21" spans="1:15" ht="12.75">
      <c r="A21" s="59"/>
      <c r="B21" s="65"/>
      <c r="C21" s="65"/>
      <c r="D21" s="59"/>
      <c r="E21" s="59"/>
      <c r="F21" s="59"/>
      <c r="G21" s="59"/>
      <c r="H21" s="59"/>
      <c r="I21" s="59"/>
      <c r="J21" s="122"/>
      <c r="K21" s="59"/>
      <c r="L21" s="59"/>
      <c r="M21" s="59"/>
      <c r="N21" s="59"/>
      <c r="O21" s="59"/>
    </row>
    <row r="22" spans="1:15" ht="12.75">
      <c r="A22" s="59"/>
      <c r="B22" s="65"/>
      <c r="C22" s="65"/>
      <c r="D22" s="59"/>
      <c r="E22" s="59"/>
      <c r="F22" s="59"/>
      <c r="G22" s="59"/>
      <c r="H22" s="59"/>
      <c r="I22" s="59"/>
      <c r="J22" s="122"/>
      <c r="K22" s="59"/>
      <c r="L22" s="59"/>
      <c r="M22" s="59"/>
      <c r="N22" s="59"/>
      <c r="O22" s="59"/>
    </row>
    <row r="23" spans="1:15" ht="12.75">
      <c r="A23" s="59"/>
      <c r="B23" s="60"/>
      <c r="C23" s="60"/>
      <c r="D23" s="59"/>
      <c r="E23" s="59"/>
      <c r="F23" s="59"/>
      <c r="G23" s="59"/>
      <c r="H23" s="59"/>
      <c r="I23" s="59"/>
      <c r="J23" s="122"/>
      <c r="K23" s="59"/>
      <c r="L23" s="59"/>
      <c r="M23" s="59"/>
      <c r="N23" s="59"/>
      <c r="O23" s="59"/>
    </row>
    <row r="24" spans="1:15" ht="12.75">
      <c r="A24" s="59"/>
      <c r="B24" s="60"/>
      <c r="C24" s="60"/>
      <c r="D24" s="59"/>
      <c r="E24" s="59"/>
      <c r="F24" s="59"/>
      <c r="G24" s="59"/>
      <c r="H24" s="59"/>
      <c r="I24" s="59"/>
      <c r="J24" s="122"/>
      <c r="K24" s="59"/>
      <c r="L24" s="59"/>
      <c r="M24" s="59"/>
      <c r="N24" s="59"/>
      <c r="O24" s="59"/>
    </row>
    <row r="25" spans="1:15" ht="12.75">
      <c r="A25" s="59"/>
      <c r="B25" s="60"/>
      <c r="C25" s="60"/>
      <c r="D25" s="59"/>
      <c r="E25" s="59"/>
      <c r="F25" s="59"/>
      <c r="G25" s="59"/>
      <c r="H25" s="59"/>
      <c r="I25" s="59"/>
      <c r="J25" s="122"/>
      <c r="K25" s="59"/>
      <c r="L25" s="59"/>
      <c r="M25" s="59"/>
      <c r="N25" s="59"/>
      <c r="O25" s="59"/>
    </row>
    <row r="26" spans="1:15" ht="12.75">
      <c r="A26" s="59"/>
      <c r="B26" s="65"/>
      <c r="C26" s="65"/>
      <c r="D26" s="59"/>
      <c r="E26" s="59"/>
      <c r="F26" s="59"/>
      <c r="G26" s="59"/>
      <c r="H26" s="59"/>
      <c r="I26" s="59"/>
      <c r="J26" s="122"/>
      <c r="K26" s="122"/>
      <c r="L26" s="122"/>
      <c r="M26" s="122"/>
      <c r="N26" s="59"/>
      <c r="O26" s="59"/>
    </row>
    <row r="27" spans="1:15" ht="12.75">
      <c r="A27" s="59"/>
      <c r="B27" s="65"/>
      <c r="C27" s="65"/>
      <c r="D27" s="59"/>
      <c r="E27" s="59"/>
      <c r="F27" s="59"/>
      <c r="G27" s="59"/>
      <c r="H27" s="59"/>
      <c r="I27" s="59"/>
      <c r="J27" s="122"/>
      <c r="K27" s="59"/>
      <c r="L27" s="59"/>
      <c r="M27" s="59"/>
      <c r="N27" s="59"/>
      <c r="O27" s="59"/>
    </row>
    <row r="28" spans="1:15" ht="12.75">
      <c r="A28" s="59"/>
      <c r="B28" s="65"/>
      <c r="C28" s="65"/>
      <c r="D28" s="59"/>
      <c r="E28" s="59"/>
      <c r="F28" s="59"/>
      <c r="G28" s="59"/>
      <c r="H28" s="59"/>
      <c r="I28" s="59"/>
      <c r="J28" s="122"/>
      <c r="K28" s="59"/>
      <c r="L28" s="59"/>
      <c r="M28" s="59"/>
      <c r="N28" s="59"/>
      <c r="O28" s="59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C27" sqref="C27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36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244.7</v>
      </c>
      <c r="B3" s="7" t="s">
        <v>88</v>
      </c>
      <c r="C3" s="8" t="s">
        <v>21</v>
      </c>
      <c r="D3" s="9">
        <v>500</v>
      </c>
      <c r="E3" s="10" t="s">
        <v>374</v>
      </c>
      <c r="F3" s="11">
        <v>540</v>
      </c>
      <c r="G3" s="48">
        <v>315</v>
      </c>
      <c r="H3" s="10">
        <v>340</v>
      </c>
      <c r="I3" s="11" t="s">
        <v>327</v>
      </c>
      <c r="J3" s="84">
        <f aca="true" t="shared" si="0" ref="J3:J23">MAX(D3:F3)+MAX(G3:I3)</f>
        <v>880</v>
      </c>
      <c r="K3" s="9">
        <v>555</v>
      </c>
      <c r="L3" s="10" t="s">
        <v>389</v>
      </c>
      <c r="M3" s="11" t="s">
        <v>389</v>
      </c>
      <c r="N3" s="82">
        <f aca="true" t="shared" si="1" ref="N3:N23">J3+MAX(K3:M3)</f>
        <v>1435</v>
      </c>
      <c r="O3" s="2">
        <v>1</v>
      </c>
    </row>
    <row r="4" spans="1:15" ht="13.5" thickBot="1">
      <c r="A4" s="2">
        <v>271</v>
      </c>
      <c r="B4" s="1" t="s">
        <v>261</v>
      </c>
      <c r="C4" s="15" t="s">
        <v>262</v>
      </c>
      <c r="D4" s="13">
        <v>480</v>
      </c>
      <c r="E4" s="2">
        <v>520</v>
      </c>
      <c r="F4" s="14" t="s">
        <v>375</v>
      </c>
      <c r="G4" s="28">
        <v>290</v>
      </c>
      <c r="H4" s="2">
        <v>315</v>
      </c>
      <c r="I4" s="14" t="s">
        <v>337</v>
      </c>
      <c r="J4" s="84">
        <f t="shared" si="0"/>
        <v>835</v>
      </c>
      <c r="K4" s="13">
        <v>500</v>
      </c>
      <c r="L4" s="2">
        <v>535</v>
      </c>
      <c r="M4" s="14" t="s">
        <v>390</v>
      </c>
      <c r="N4" s="82">
        <f t="shared" si="1"/>
        <v>1370</v>
      </c>
      <c r="O4" s="2">
        <v>2</v>
      </c>
    </row>
    <row r="5" spans="1:15" ht="13.5" thickBot="1">
      <c r="A5" s="2">
        <v>244.1</v>
      </c>
      <c r="B5" s="51" t="s">
        <v>86</v>
      </c>
      <c r="C5" s="52" t="s">
        <v>175</v>
      </c>
      <c r="D5" s="13">
        <v>500</v>
      </c>
      <c r="E5" s="2">
        <v>525</v>
      </c>
      <c r="F5" s="14">
        <v>550</v>
      </c>
      <c r="G5" s="28">
        <v>250</v>
      </c>
      <c r="H5" s="2">
        <v>260</v>
      </c>
      <c r="I5" s="14">
        <v>270</v>
      </c>
      <c r="J5" s="84">
        <f t="shared" si="0"/>
        <v>820</v>
      </c>
      <c r="K5" s="13">
        <v>500</v>
      </c>
      <c r="L5" s="2">
        <v>525</v>
      </c>
      <c r="M5" s="14" t="s">
        <v>371</v>
      </c>
      <c r="N5" s="82">
        <f t="shared" si="1"/>
        <v>1345</v>
      </c>
      <c r="O5" s="2">
        <v>3</v>
      </c>
    </row>
    <row r="6" spans="1:15" ht="13.5" thickBot="1">
      <c r="A6" s="2">
        <v>271.7</v>
      </c>
      <c r="B6" s="1" t="s">
        <v>176</v>
      </c>
      <c r="C6" s="15" t="s">
        <v>19</v>
      </c>
      <c r="D6" s="13">
        <v>470</v>
      </c>
      <c r="E6" s="2" t="s">
        <v>373</v>
      </c>
      <c r="F6" s="14">
        <v>495</v>
      </c>
      <c r="G6" s="28">
        <v>265</v>
      </c>
      <c r="H6" s="2">
        <v>280</v>
      </c>
      <c r="I6" s="14">
        <v>290</v>
      </c>
      <c r="J6" s="84">
        <f t="shared" si="0"/>
        <v>785</v>
      </c>
      <c r="K6" s="13">
        <v>465</v>
      </c>
      <c r="L6" s="2">
        <v>480</v>
      </c>
      <c r="M6" s="14" t="s">
        <v>360</v>
      </c>
      <c r="N6" s="82">
        <f t="shared" si="1"/>
        <v>1265</v>
      </c>
      <c r="O6" s="2">
        <v>4</v>
      </c>
    </row>
    <row r="7" spans="1:15" ht="13.5" thickBot="1">
      <c r="A7" s="2">
        <v>243.2</v>
      </c>
      <c r="B7" s="7" t="s">
        <v>177</v>
      </c>
      <c r="C7" s="8" t="s">
        <v>120</v>
      </c>
      <c r="D7" s="13" t="s">
        <v>368</v>
      </c>
      <c r="E7" s="2">
        <v>460</v>
      </c>
      <c r="F7" s="14">
        <v>485</v>
      </c>
      <c r="G7" s="28">
        <v>300</v>
      </c>
      <c r="H7" s="2" t="s">
        <v>369</v>
      </c>
      <c r="I7" s="14" t="s">
        <v>369</v>
      </c>
      <c r="J7" s="84">
        <f t="shared" si="0"/>
        <v>785</v>
      </c>
      <c r="K7" s="13">
        <v>430</v>
      </c>
      <c r="L7" s="2">
        <v>445</v>
      </c>
      <c r="M7" s="14">
        <v>455</v>
      </c>
      <c r="N7" s="82">
        <f t="shared" si="1"/>
        <v>1240</v>
      </c>
      <c r="O7" s="2">
        <v>5</v>
      </c>
    </row>
    <row r="8" spans="1:15" ht="13.5" thickBot="1">
      <c r="A8" s="2">
        <v>265.5</v>
      </c>
      <c r="B8" s="7" t="s">
        <v>206</v>
      </c>
      <c r="C8" s="8" t="s">
        <v>189</v>
      </c>
      <c r="D8" s="13">
        <v>400</v>
      </c>
      <c r="E8" s="2">
        <v>415</v>
      </c>
      <c r="F8" s="14">
        <v>425</v>
      </c>
      <c r="G8" s="28">
        <v>310</v>
      </c>
      <c r="H8" s="2">
        <v>325</v>
      </c>
      <c r="I8" s="14" t="s">
        <v>328</v>
      </c>
      <c r="J8" s="84">
        <f t="shared" si="0"/>
        <v>750</v>
      </c>
      <c r="K8" s="13">
        <v>450</v>
      </c>
      <c r="L8" s="2">
        <v>485</v>
      </c>
      <c r="M8" s="14" t="s">
        <v>358</v>
      </c>
      <c r="N8" s="82">
        <f t="shared" si="1"/>
        <v>1235</v>
      </c>
      <c r="O8" s="2">
        <v>6</v>
      </c>
    </row>
    <row r="9" spans="1:15" ht="13.5" thickBot="1">
      <c r="A9" s="2">
        <v>253.8</v>
      </c>
      <c r="B9" s="7" t="s">
        <v>68</v>
      </c>
      <c r="C9" s="8" t="s">
        <v>31</v>
      </c>
      <c r="D9" s="13">
        <v>430</v>
      </c>
      <c r="E9" s="2">
        <v>450</v>
      </c>
      <c r="F9" s="14" t="s">
        <v>363</v>
      </c>
      <c r="G9" s="28">
        <v>250</v>
      </c>
      <c r="H9" s="2">
        <v>260</v>
      </c>
      <c r="I9" s="14">
        <v>265</v>
      </c>
      <c r="J9" s="84">
        <f t="shared" si="0"/>
        <v>715</v>
      </c>
      <c r="K9" s="13">
        <v>435</v>
      </c>
      <c r="L9" s="2">
        <v>465</v>
      </c>
      <c r="M9" s="14">
        <v>500</v>
      </c>
      <c r="N9" s="82">
        <f t="shared" si="1"/>
        <v>1215</v>
      </c>
      <c r="O9" s="2">
        <v>7</v>
      </c>
    </row>
    <row r="10" spans="1:15" ht="13.5" thickBot="1">
      <c r="A10" s="2">
        <v>269.4</v>
      </c>
      <c r="B10" s="7" t="s">
        <v>179</v>
      </c>
      <c r="C10" s="8" t="s">
        <v>180</v>
      </c>
      <c r="D10" s="13">
        <v>405</v>
      </c>
      <c r="E10" s="2" t="s">
        <v>353</v>
      </c>
      <c r="F10" s="14">
        <v>430</v>
      </c>
      <c r="G10" s="28">
        <v>265</v>
      </c>
      <c r="H10" s="2">
        <v>285</v>
      </c>
      <c r="I10" s="14">
        <v>300</v>
      </c>
      <c r="J10" s="84">
        <f t="shared" si="0"/>
        <v>730</v>
      </c>
      <c r="K10" s="16">
        <v>440</v>
      </c>
      <c r="L10" s="3">
        <v>475</v>
      </c>
      <c r="M10" s="14" t="s">
        <v>358</v>
      </c>
      <c r="N10" s="82">
        <f t="shared" si="1"/>
        <v>1205</v>
      </c>
      <c r="O10" s="2">
        <v>8</v>
      </c>
    </row>
    <row r="11" spans="1:15" ht="13.5" thickBot="1">
      <c r="A11" s="2">
        <v>257.9</v>
      </c>
      <c r="B11" s="53" t="s">
        <v>244</v>
      </c>
      <c r="C11" s="54" t="s">
        <v>32</v>
      </c>
      <c r="D11" s="13" t="s">
        <v>333</v>
      </c>
      <c r="E11" s="2">
        <v>400</v>
      </c>
      <c r="F11" s="14">
        <v>425</v>
      </c>
      <c r="G11" s="28">
        <v>275</v>
      </c>
      <c r="H11" s="2" t="s">
        <v>331</v>
      </c>
      <c r="I11" s="14" t="s">
        <v>331</v>
      </c>
      <c r="J11" s="84">
        <f>MAX(D11:F11)+MAX(G11:I11)</f>
        <v>700</v>
      </c>
      <c r="K11" s="13">
        <v>455</v>
      </c>
      <c r="L11" s="2">
        <v>500</v>
      </c>
      <c r="M11" s="14" t="s">
        <v>388</v>
      </c>
      <c r="N11" s="82">
        <f>J11+MAX(K11:M11)</f>
        <v>1200</v>
      </c>
      <c r="O11" s="2">
        <v>9</v>
      </c>
    </row>
    <row r="12" spans="1:15" ht="13.5" thickBot="1">
      <c r="A12" s="2">
        <v>265.2</v>
      </c>
      <c r="B12" s="7" t="s">
        <v>293</v>
      </c>
      <c r="C12" s="8" t="s">
        <v>58</v>
      </c>
      <c r="D12" s="13">
        <v>450</v>
      </c>
      <c r="E12" s="2">
        <v>475</v>
      </c>
      <c r="F12" s="14" t="s">
        <v>358</v>
      </c>
      <c r="G12" s="28">
        <v>250</v>
      </c>
      <c r="H12" s="2">
        <v>275</v>
      </c>
      <c r="I12" s="14" t="s">
        <v>332</v>
      </c>
      <c r="J12" s="84">
        <f>MAX(D12:F12)+MAX(G12:I12)</f>
        <v>750</v>
      </c>
      <c r="K12" s="13">
        <v>425</v>
      </c>
      <c r="L12" s="2">
        <v>450</v>
      </c>
      <c r="M12" s="14" t="s">
        <v>359</v>
      </c>
      <c r="N12" s="82">
        <f>J12+MAX(K12:M12)</f>
        <v>1200</v>
      </c>
      <c r="O12" s="2">
        <v>10</v>
      </c>
    </row>
    <row r="13" spans="1:15" ht="13.5" thickBot="1">
      <c r="A13" s="2">
        <v>271.7</v>
      </c>
      <c r="B13" s="1" t="s">
        <v>178</v>
      </c>
      <c r="C13" s="15" t="s">
        <v>174</v>
      </c>
      <c r="D13" s="13">
        <v>390</v>
      </c>
      <c r="E13" s="2">
        <v>410</v>
      </c>
      <c r="F13" s="14" t="s">
        <v>346</v>
      </c>
      <c r="G13" s="28">
        <v>260</v>
      </c>
      <c r="H13" s="2">
        <v>270</v>
      </c>
      <c r="I13" s="14" t="s">
        <v>321</v>
      </c>
      <c r="J13" s="84">
        <f t="shared" si="0"/>
        <v>680</v>
      </c>
      <c r="K13" s="16">
        <v>480</v>
      </c>
      <c r="L13" s="3">
        <v>505</v>
      </c>
      <c r="M13" s="20">
        <v>520</v>
      </c>
      <c r="N13" s="82">
        <f t="shared" si="1"/>
        <v>1200</v>
      </c>
      <c r="O13" s="2">
        <v>11</v>
      </c>
    </row>
    <row r="14" spans="1:15" ht="13.5" thickBot="1">
      <c r="A14" s="2">
        <v>263.4</v>
      </c>
      <c r="B14" s="7" t="s">
        <v>111</v>
      </c>
      <c r="C14" s="8" t="s">
        <v>55</v>
      </c>
      <c r="D14" s="13">
        <v>350</v>
      </c>
      <c r="E14" s="2">
        <v>405</v>
      </c>
      <c r="F14" s="14">
        <v>425</v>
      </c>
      <c r="G14" s="28">
        <v>230</v>
      </c>
      <c r="H14" s="2">
        <v>250</v>
      </c>
      <c r="I14" s="14">
        <v>265</v>
      </c>
      <c r="J14" s="84">
        <f t="shared" si="0"/>
        <v>690</v>
      </c>
      <c r="K14" s="13">
        <v>430</v>
      </c>
      <c r="L14" s="2">
        <v>480</v>
      </c>
      <c r="M14" s="14" t="s">
        <v>358</v>
      </c>
      <c r="N14" s="82">
        <f t="shared" si="1"/>
        <v>1170</v>
      </c>
      <c r="O14" s="2">
        <v>12</v>
      </c>
    </row>
    <row r="15" spans="1:15" ht="13.5" thickBot="1">
      <c r="A15" s="2">
        <v>274</v>
      </c>
      <c r="B15" s="7" t="s">
        <v>207</v>
      </c>
      <c r="C15" s="8" t="s">
        <v>208</v>
      </c>
      <c r="D15" s="13">
        <v>365</v>
      </c>
      <c r="E15" s="2" t="s">
        <v>333</v>
      </c>
      <c r="F15" s="14">
        <v>400</v>
      </c>
      <c r="G15" s="28">
        <v>315</v>
      </c>
      <c r="H15" s="2" t="s">
        <v>326</v>
      </c>
      <c r="I15" s="14" t="s">
        <v>327</v>
      </c>
      <c r="J15" s="84">
        <f t="shared" si="0"/>
        <v>715</v>
      </c>
      <c r="K15" s="13">
        <v>445</v>
      </c>
      <c r="L15" s="2" t="s">
        <v>359</v>
      </c>
      <c r="M15" s="14" t="s">
        <v>359</v>
      </c>
      <c r="N15" s="82">
        <f t="shared" si="1"/>
        <v>1160</v>
      </c>
      <c r="O15" s="2">
        <v>13</v>
      </c>
    </row>
    <row r="16" spans="1:15" ht="13.5" thickBot="1">
      <c r="A16" s="2">
        <v>247.4</v>
      </c>
      <c r="B16" s="1" t="s">
        <v>91</v>
      </c>
      <c r="C16" s="15" t="s">
        <v>23</v>
      </c>
      <c r="D16" s="13">
        <v>385</v>
      </c>
      <c r="E16" s="2">
        <v>405</v>
      </c>
      <c r="F16" s="14">
        <v>425</v>
      </c>
      <c r="G16" s="28">
        <v>235</v>
      </c>
      <c r="H16" s="2">
        <v>245</v>
      </c>
      <c r="I16" s="14" t="s">
        <v>365</v>
      </c>
      <c r="J16" s="84">
        <f t="shared" si="0"/>
        <v>670</v>
      </c>
      <c r="K16" s="13">
        <v>485</v>
      </c>
      <c r="L16" s="2" t="s">
        <v>371</v>
      </c>
      <c r="M16" s="14" t="s">
        <v>371</v>
      </c>
      <c r="N16" s="82">
        <f t="shared" si="1"/>
        <v>1155</v>
      </c>
      <c r="O16" s="2">
        <v>14</v>
      </c>
    </row>
    <row r="17" spans="1:15" ht="13.5" thickBot="1">
      <c r="A17" s="2">
        <v>264.2</v>
      </c>
      <c r="B17" s="51" t="s">
        <v>243</v>
      </c>
      <c r="C17" s="52" t="s">
        <v>160</v>
      </c>
      <c r="D17" s="13">
        <v>315</v>
      </c>
      <c r="E17" s="2" t="s">
        <v>327</v>
      </c>
      <c r="F17" s="14" t="s">
        <v>327</v>
      </c>
      <c r="G17" s="28">
        <v>315</v>
      </c>
      <c r="H17" s="2">
        <v>350</v>
      </c>
      <c r="I17" s="14">
        <v>360</v>
      </c>
      <c r="J17" s="84">
        <f t="shared" si="0"/>
        <v>675</v>
      </c>
      <c r="K17" s="13">
        <v>425</v>
      </c>
      <c r="L17" s="2">
        <v>465</v>
      </c>
      <c r="M17" s="14">
        <v>475</v>
      </c>
      <c r="N17" s="82">
        <f t="shared" si="1"/>
        <v>1150</v>
      </c>
      <c r="O17" s="2">
        <v>15</v>
      </c>
    </row>
    <row r="18" spans="1:15" ht="13.5" thickBot="1">
      <c r="A18" s="2">
        <v>270</v>
      </c>
      <c r="B18" s="7" t="s">
        <v>87</v>
      </c>
      <c r="C18" s="8" t="s">
        <v>367</v>
      </c>
      <c r="D18" s="13">
        <v>385</v>
      </c>
      <c r="E18" s="2" t="s">
        <v>345</v>
      </c>
      <c r="F18" s="14" t="s">
        <v>345</v>
      </c>
      <c r="G18" s="28">
        <v>235</v>
      </c>
      <c r="H18" s="2" t="s">
        <v>308</v>
      </c>
      <c r="I18" s="14" t="s">
        <v>318</v>
      </c>
      <c r="J18" s="84">
        <f t="shared" si="0"/>
        <v>620</v>
      </c>
      <c r="K18" s="13">
        <v>460</v>
      </c>
      <c r="L18" s="2" t="s">
        <v>364</v>
      </c>
      <c r="M18" s="14" t="s">
        <v>373</v>
      </c>
      <c r="N18" s="82">
        <f t="shared" si="1"/>
        <v>1080</v>
      </c>
      <c r="O18" s="2">
        <v>16</v>
      </c>
    </row>
    <row r="19" spans="1:15" ht="13.5" thickBot="1">
      <c r="A19" s="18">
        <v>264.5</v>
      </c>
      <c r="B19" s="71" t="s">
        <v>263</v>
      </c>
      <c r="C19" s="75" t="s">
        <v>55</v>
      </c>
      <c r="D19" s="13">
        <v>300</v>
      </c>
      <c r="E19" s="2">
        <v>320</v>
      </c>
      <c r="F19" s="14" t="s">
        <v>326</v>
      </c>
      <c r="G19" s="28">
        <v>200</v>
      </c>
      <c r="H19" s="2">
        <v>210</v>
      </c>
      <c r="I19" s="14">
        <v>225</v>
      </c>
      <c r="J19" s="84">
        <f t="shared" si="0"/>
        <v>545</v>
      </c>
      <c r="K19" s="13">
        <v>340</v>
      </c>
      <c r="L19" s="2">
        <v>370</v>
      </c>
      <c r="M19" s="14" t="s">
        <v>341</v>
      </c>
      <c r="N19" s="82">
        <f t="shared" si="1"/>
        <v>915</v>
      </c>
      <c r="O19" s="2">
        <v>17</v>
      </c>
    </row>
    <row r="20" spans="1:15" ht="13.5" thickBot="1">
      <c r="A20" s="2"/>
      <c r="B20" s="7"/>
      <c r="C20" s="7"/>
      <c r="D20" s="13"/>
      <c r="E20" s="2"/>
      <c r="F20" s="14"/>
      <c r="G20" s="28"/>
      <c r="H20" s="2"/>
      <c r="I20" s="14"/>
      <c r="J20" s="84">
        <f t="shared" si="0"/>
        <v>0</v>
      </c>
      <c r="K20" s="13"/>
      <c r="L20" s="2"/>
      <c r="M20" s="14"/>
      <c r="N20" s="82">
        <f t="shared" si="1"/>
        <v>0</v>
      </c>
      <c r="O20" s="2"/>
    </row>
    <row r="21" spans="1:15" ht="13.5" thickBot="1">
      <c r="A21" s="2"/>
      <c r="B21" s="7"/>
      <c r="C21" s="7"/>
      <c r="D21" s="13"/>
      <c r="E21" s="2"/>
      <c r="F21" s="14"/>
      <c r="G21" s="28"/>
      <c r="H21" s="2"/>
      <c r="I21" s="14"/>
      <c r="J21" s="84">
        <f t="shared" si="0"/>
        <v>0</v>
      </c>
      <c r="K21" s="13"/>
      <c r="L21" s="2"/>
      <c r="M21" s="14"/>
      <c r="N21" s="82">
        <f t="shared" si="1"/>
        <v>0</v>
      </c>
      <c r="O21" s="2"/>
    </row>
    <row r="22" spans="1:15" ht="13.5" thickBot="1">
      <c r="A22" s="2"/>
      <c r="B22" s="7"/>
      <c r="C22" s="7"/>
      <c r="D22" s="13"/>
      <c r="E22" s="2"/>
      <c r="F22" s="14"/>
      <c r="G22" s="28"/>
      <c r="H22" s="2"/>
      <c r="I22" s="14"/>
      <c r="J22" s="84">
        <f t="shared" si="0"/>
        <v>0</v>
      </c>
      <c r="K22" s="13"/>
      <c r="L22" s="2"/>
      <c r="M22" s="14"/>
      <c r="N22" s="82">
        <f t="shared" si="1"/>
        <v>0</v>
      </c>
      <c r="O22" s="2"/>
    </row>
    <row r="23" spans="1:15" ht="12.75">
      <c r="A23" s="1"/>
      <c r="B23" s="1"/>
      <c r="C23" s="1"/>
      <c r="D23" s="13"/>
      <c r="E23" s="2"/>
      <c r="F23" s="14"/>
      <c r="G23" s="28"/>
      <c r="H23" s="2"/>
      <c r="I23" s="14"/>
      <c r="J23" s="84">
        <f t="shared" si="0"/>
        <v>0</v>
      </c>
      <c r="K23" s="13"/>
      <c r="L23" s="2"/>
      <c r="M23" s="14"/>
      <c r="N23" s="82">
        <f t="shared" si="1"/>
        <v>0</v>
      </c>
      <c r="O23" s="2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L21" sqref="L21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>
      <c r="A1" s="143" t="s">
        <v>13</v>
      </c>
      <c r="B1" s="146" t="s">
        <v>35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277</v>
      </c>
      <c r="B3" s="1" t="s">
        <v>264</v>
      </c>
      <c r="C3" s="15" t="s">
        <v>262</v>
      </c>
      <c r="D3" s="9">
        <v>500</v>
      </c>
      <c r="E3" s="10">
        <v>535</v>
      </c>
      <c r="F3" s="11">
        <v>550</v>
      </c>
      <c r="G3" s="48">
        <v>325</v>
      </c>
      <c r="H3" s="10">
        <v>345</v>
      </c>
      <c r="I3" s="11" t="s">
        <v>329</v>
      </c>
      <c r="J3" s="84">
        <f aca="true" t="shared" si="0" ref="J3:J18">MAX(D3:F3)+MAX(G3:I3)</f>
        <v>895</v>
      </c>
      <c r="K3" s="9">
        <v>525</v>
      </c>
      <c r="L3" s="10" t="s">
        <v>382</v>
      </c>
      <c r="M3" s="11">
        <v>600</v>
      </c>
      <c r="N3" s="82">
        <f aca="true" t="shared" si="1" ref="N3:N18">J3+MAX(K3:M3)</f>
        <v>1495</v>
      </c>
      <c r="O3" s="2">
        <v>1</v>
      </c>
    </row>
    <row r="4" spans="1:15" ht="13.5" thickBot="1">
      <c r="A4" s="2">
        <v>332.3</v>
      </c>
      <c r="B4" s="53" t="s">
        <v>112</v>
      </c>
      <c r="C4" s="54" t="s">
        <v>55</v>
      </c>
      <c r="D4" s="13">
        <v>450</v>
      </c>
      <c r="E4" s="2">
        <v>490</v>
      </c>
      <c r="F4" s="14">
        <v>530</v>
      </c>
      <c r="G4" s="28">
        <v>320</v>
      </c>
      <c r="H4" s="2">
        <v>340</v>
      </c>
      <c r="I4" s="14">
        <v>355</v>
      </c>
      <c r="J4" s="84">
        <f t="shared" si="0"/>
        <v>885</v>
      </c>
      <c r="K4" s="13">
        <v>570</v>
      </c>
      <c r="L4" s="2" t="s">
        <v>381</v>
      </c>
      <c r="M4" s="14" t="s">
        <v>384</v>
      </c>
      <c r="N4" s="82">
        <f t="shared" si="1"/>
        <v>1455</v>
      </c>
      <c r="O4" s="2">
        <v>2</v>
      </c>
    </row>
    <row r="5" spans="1:15" ht="13.5" thickBot="1">
      <c r="A5" s="2">
        <v>290</v>
      </c>
      <c r="B5" s="7" t="s">
        <v>113</v>
      </c>
      <c r="C5" s="8" t="s">
        <v>114</v>
      </c>
      <c r="D5" s="13">
        <v>465</v>
      </c>
      <c r="E5" s="2">
        <v>500</v>
      </c>
      <c r="F5" s="14">
        <v>520</v>
      </c>
      <c r="G5" s="28">
        <v>315</v>
      </c>
      <c r="H5" s="2">
        <v>335</v>
      </c>
      <c r="I5" s="14" t="s">
        <v>329</v>
      </c>
      <c r="J5" s="84">
        <f t="shared" si="0"/>
        <v>855</v>
      </c>
      <c r="K5" s="13">
        <v>455</v>
      </c>
      <c r="L5" s="2">
        <v>475</v>
      </c>
      <c r="M5" s="14">
        <v>495</v>
      </c>
      <c r="N5" s="82">
        <f t="shared" si="1"/>
        <v>1350</v>
      </c>
      <c r="O5" s="2">
        <v>3</v>
      </c>
    </row>
    <row r="6" spans="1:15" ht="13.5" thickBot="1">
      <c r="A6" s="2">
        <v>364.2</v>
      </c>
      <c r="B6" s="7" t="s">
        <v>89</v>
      </c>
      <c r="C6" s="8" t="s">
        <v>130</v>
      </c>
      <c r="D6" s="13">
        <v>475</v>
      </c>
      <c r="E6" s="2" t="s">
        <v>356</v>
      </c>
      <c r="F6" s="14">
        <v>500</v>
      </c>
      <c r="G6" s="28" t="s">
        <v>315</v>
      </c>
      <c r="H6" s="2">
        <v>405</v>
      </c>
      <c r="I6" s="14" t="s">
        <v>347</v>
      </c>
      <c r="J6" s="84">
        <f t="shared" si="0"/>
        <v>905</v>
      </c>
      <c r="K6" s="16">
        <v>405</v>
      </c>
      <c r="L6" s="3">
        <v>415</v>
      </c>
      <c r="M6" s="20">
        <v>445</v>
      </c>
      <c r="N6" s="82">
        <f t="shared" si="1"/>
        <v>1350</v>
      </c>
      <c r="O6" s="2">
        <v>4</v>
      </c>
    </row>
    <row r="7" spans="1:15" ht="13.5" thickBot="1">
      <c r="A7" s="2">
        <v>353.4</v>
      </c>
      <c r="B7" s="7" t="s">
        <v>245</v>
      </c>
      <c r="C7" s="8" t="s">
        <v>32</v>
      </c>
      <c r="D7" s="13" t="s">
        <v>361</v>
      </c>
      <c r="E7" s="2">
        <v>455</v>
      </c>
      <c r="F7" s="14" t="s">
        <v>357</v>
      </c>
      <c r="G7" s="28">
        <v>275</v>
      </c>
      <c r="H7" s="2">
        <v>300</v>
      </c>
      <c r="I7" s="14" t="s">
        <v>313</v>
      </c>
      <c r="J7" s="84">
        <f t="shared" si="0"/>
        <v>755</v>
      </c>
      <c r="K7" s="13" t="s">
        <v>380</v>
      </c>
      <c r="L7" s="2">
        <v>545</v>
      </c>
      <c r="M7" s="14" t="s">
        <v>385</v>
      </c>
      <c r="N7" s="82">
        <f t="shared" si="1"/>
        <v>1300</v>
      </c>
      <c r="O7" s="2">
        <v>5</v>
      </c>
    </row>
    <row r="8" spans="1:15" ht="13.5" thickBot="1">
      <c r="A8" s="2">
        <v>358.5</v>
      </c>
      <c r="B8" s="7" t="s">
        <v>90</v>
      </c>
      <c r="C8" s="8" t="s">
        <v>19</v>
      </c>
      <c r="D8" s="13">
        <v>405</v>
      </c>
      <c r="E8" s="2" t="s">
        <v>349</v>
      </c>
      <c r="F8" s="14">
        <v>420</v>
      </c>
      <c r="G8" s="28">
        <v>295</v>
      </c>
      <c r="H8" s="2">
        <v>315</v>
      </c>
      <c r="I8" s="14">
        <v>320</v>
      </c>
      <c r="J8" s="84">
        <f t="shared" si="0"/>
        <v>740</v>
      </c>
      <c r="K8" s="13">
        <v>520</v>
      </c>
      <c r="L8" s="2">
        <v>550</v>
      </c>
      <c r="M8" s="14" t="s">
        <v>383</v>
      </c>
      <c r="N8" s="82">
        <f t="shared" si="1"/>
        <v>1290</v>
      </c>
      <c r="O8" s="2">
        <v>6</v>
      </c>
    </row>
    <row r="9" spans="1:15" ht="13.5" thickBot="1">
      <c r="A9" s="2">
        <v>295.7</v>
      </c>
      <c r="B9" s="53" t="s">
        <v>182</v>
      </c>
      <c r="C9" s="54" t="s">
        <v>150</v>
      </c>
      <c r="D9" s="13">
        <v>405</v>
      </c>
      <c r="E9" s="2">
        <v>425</v>
      </c>
      <c r="F9" s="14" t="s">
        <v>361</v>
      </c>
      <c r="G9" s="28">
        <v>315</v>
      </c>
      <c r="H9" s="2">
        <v>320</v>
      </c>
      <c r="I9" s="14">
        <v>330</v>
      </c>
      <c r="J9" s="84">
        <f t="shared" si="0"/>
        <v>755</v>
      </c>
      <c r="K9" s="13">
        <v>500</v>
      </c>
      <c r="L9" s="2" t="s">
        <v>370</v>
      </c>
      <c r="M9" s="14" t="s">
        <v>370</v>
      </c>
      <c r="N9" s="82">
        <f t="shared" si="1"/>
        <v>1255</v>
      </c>
      <c r="O9" s="2">
        <v>7</v>
      </c>
    </row>
    <row r="10" spans="1:15" ht="13.5" thickBot="1">
      <c r="A10" s="2">
        <v>286.6</v>
      </c>
      <c r="B10" s="51" t="s">
        <v>181</v>
      </c>
      <c r="C10" s="52" t="s">
        <v>23</v>
      </c>
      <c r="D10" s="13" t="s">
        <v>361</v>
      </c>
      <c r="E10" s="2">
        <v>455</v>
      </c>
      <c r="F10" s="14">
        <v>475</v>
      </c>
      <c r="G10" s="28">
        <v>245</v>
      </c>
      <c r="H10" s="2">
        <v>255</v>
      </c>
      <c r="I10" s="14">
        <v>275</v>
      </c>
      <c r="J10" s="84">
        <f t="shared" si="0"/>
        <v>750</v>
      </c>
      <c r="K10" s="13">
        <v>475</v>
      </c>
      <c r="L10" s="2">
        <v>500</v>
      </c>
      <c r="M10" s="14" t="s">
        <v>379</v>
      </c>
      <c r="N10" s="82">
        <f t="shared" si="1"/>
        <v>1250</v>
      </c>
      <c r="O10" s="2">
        <v>8</v>
      </c>
    </row>
    <row r="11" spans="1:15" ht="13.5" thickBot="1">
      <c r="A11" s="2">
        <v>277.6</v>
      </c>
      <c r="B11" s="7" t="s">
        <v>291</v>
      </c>
      <c r="C11" s="8" t="s">
        <v>189</v>
      </c>
      <c r="D11" s="13">
        <v>350</v>
      </c>
      <c r="E11" s="2">
        <v>385</v>
      </c>
      <c r="F11" s="14">
        <v>405</v>
      </c>
      <c r="G11" s="28">
        <v>275</v>
      </c>
      <c r="H11" s="2">
        <v>285</v>
      </c>
      <c r="I11" s="14">
        <v>300</v>
      </c>
      <c r="J11" s="84">
        <f t="shared" si="0"/>
        <v>705</v>
      </c>
      <c r="K11" s="13">
        <v>460</v>
      </c>
      <c r="L11" s="2">
        <v>475</v>
      </c>
      <c r="M11" s="14">
        <v>485</v>
      </c>
      <c r="N11" s="82">
        <f t="shared" si="1"/>
        <v>1190</v>
      </c>
      <c r="O11" s="2">
        <v>9</v>
      </c>
    </row>
    <row r="12" spans="1:15" ht="13.5" thickBot="1">
      <c r="A12" s="2">
        <v>291.9</v>
      </c>
      <c r="B12" s="51" t="s">
        <v>183</v>
      </c>
      <c r="C12" s="52" t="s">
        <v>147</v>
      </c>
      <c r="D12" s="13">
        <v>440</v>
      </c>
      <c r="E12" s="2">
        <v>475</v>
      </c>
      <c r="F12" s="14" t="s">
        <v>358</v>
      </c>
      <c r="G12" s="28">
        <v>250</v>
      </c>
      <c r="H12" s="2" t="s">
        <v>319</v>
      </c>
      <c r="I12" s="14" t="s">
        <v>309</v>
      </c>
      <c r="J12" s="84">
        <f t="shared" si="0"/>
        <v>725</v>
      </c>
      <c r="K12" s="13">
        <v>400</v>
      </c>
      <c r="L12" s="2">
        <v>430</v>
      </c>
      <c r="M12" s="14" t="s">
        <v>354</v>
      </c>
      <c r="N12" s="82">
        <f t="shared" si="1"/>
        <v>1155</v>
      </c>
      <c r="O12" s="2">
        <v>10</v>
      </c>
    </row>
    <row r="13" spans="1:15" ht="13.5" thickBot="1">
      <c r="A13" s="2">
        <v>295.2</v>
      </c>
      <c r="B13" s="7" t="s">
        <v>265</v>
      </c>
      <c r="C13" s="8" t="s">
        <v>266</v>
      </c>
      <c r="D13" s="13" t="s">
        <v>344</v>
      </c>
      <c r="E13" s="2">
        <v>360</v>
      </c>
      <c r="F13" s="14">
        <v>405</v>
      </c>
      <c r="G13" s="28">
        <v>230</v>
      </c>
      <c r="H13" s="2">
        <v>250</v>
      </c>
      <c r="I13" s="14" t="s">
        <v>320</v>
      </c>
      <c r="J13" s="84">
        <f t="shared" si="0"/>
        <v>655</v>
      </c>
      <c r="K13" s="13">
        <v>385</v>
      </c>
      <c r="L13" s="2">
        <v>425</v>
      </c>
      <c r="M13" s="14" t="s">
        <v>346</v>
      </c>
      <c r="N13" s="82">
        <f t="shared" si="1"/>
        <v>1080</v>
      </c>
      <c r="O13" s="2">
        <v>11</v>
      </c>
    </row>
    <row r="14" spans="1:15" ht="13.5" thickBot="1">
      <c r="A14" s="2">
        <v>280.4</v>
      </c>
      <c r="B14" s="7" t="s">
        <v>69</v>
      </c>
      <c r="C14" s="8" t="s">
        <v>70</v>
      </c>
      <c r="D14" s="13">
        <v>330</v>
      </c>
      <c r="E14" s="2">
        <v>365</v>
      </c>
      <c r="F14" s="14">
        <v>370</v>
      </c>
      <c r="G14" s="28">
        <v>185</v>
      </c>
      <c r="H14" s="2">
        <v>205</v>
      </c>
      <c r="I14" s="14">
        <v>225</v>
      </c>
      <c r="J14" s="84">
        <f t="shared" si="0"/>
        <v>595</v>
      </c>
      <c r="K14" s="13">
        <v>385</v>
      </c>
      <c r="L14" s="2">
        <v>405</v>
      </c>
      <c r="M14" s="14">
        <v>410</v>
      </c>
      <c r="N14" s="82">
        <f t="shared" si="1"/>
        <v>1005</v>
      </c>
      <c r="O14" s="2">
        <v>12</v>
      </c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84">
        <f t="shared" si="0"/>
        <v>0</v>
      </c>
      <c r="K15" s="13"/>
      <c r="L15" s="2"/>
      <c r="M15" s="14"/>
      <c r="N15" s="82">
        <f t="shared" si="1"/>
        <v>0</v>
      </c>
      <c r="O15" s="2"/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84">
        <f t="shared" si="0"/>
        <v>0</v>
      </c>
      <c r="K16" s="16"/>
      <c r="L16" s="3"/>
      <c r="M16" s="14"/>
      <c r="N16" s="82">
        <f t="shared" si="1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49"/>
      <c r="H17" s="18"/>
      <c r="I17" s="19"/>
      <c r="J17" s="84">
        <f t="shared" si="0"/>
        <v>0</v>
      </c>
      <c r="K17" s="13"/>
      <c r="L17" s="2"/>
      <c r="M17" s="14"/>
      <c r="N17" s="82">
        <f t="shared" si="1"/>
        <v>0</v>
      </c>
      <c r="O17" s="2"/>
    </row>
    <row r="18" spans="1:15" ht="13.5" thickBot="1">
      <c r="A18" s="18"/>
      <c r="B18" s="81"/>
      <c r="C18" s="80"/>
      <c r="D18" s="13"/>
      <c r="E18" s="2"/>
      <c r="F18" s="14"/>
      <c r="G18" s="49"/>
      <c r="H18" s="18"/>
      <c r="I18" s="19"/>
      <c r="J18" s="84">
        <f t="shared" si="0"/>
        <v>0</v>
      </c>
      <c r="K18" s="17"/>
      <c r="L18" s="18"/>
      <c r="M18" s="19"/>
      <c r="N18" s="82">
        <f t="shared" si="1"/>
        <v>0</v>
      </c>
      <c r="O18" s="18"/>
    </row>
    <row r="19" spans="1:15" ht="13.5" thickBot="1">
      <c r="A19" s="2"/>
      <c r="B19" s="7"/>
      <c r="C19" s="8"/>
      <c r="D19" s="13"/>
      <c r="E19" s="2"/>
      <c r="F19" s="14"/>
      <c r="G19" s="49"/>
      <c r="H19" s="18"/>
      <c r="I19" s="19"/>
      <c r="J19" s="84">
        <f aca="true" t="shared" si="2" ref="J19:J24">MAX(D19:F19)+MAX(G19:I19)</f>
        <v>0</v>
      </c>
      <c r="K19" s="17"/>
      <c r="L19" s="18"/>
      <c r="M19" s="19"/>
      <c r="N19" s="82">
        <f aca="true" t="shared" si="3" ref="N19:N24">J19+MAX(K19:M19)</f>
        <v>0</v>
      </c>
      <c r="O19" s="18"/>
    </row>
    <row r="20" spans="1:15" ht="13.5" thickBot="1">
      <c r="A20" s="1"/>
      <c r="B20" s="1"/>
      <c r="C20" s="1"/>
      <c r="D20" s="13"/>
      <c r="E20" s="2"/>
      <c r="F20" s="14"/>
      <c r="G20" s="49"/>
      <c r="H20" s="18"/>
      <c r="I20" s="19"/>
      <c r="J20" s="84">
        <f t="shared" si="2"/>
        <v>0</v>
      </c>
      <c r="K20" s="17"/>
      <c r="L20" s="18"/>
      <c r="M20" s="19"/>
      <c r="N20" s="82">
        <f t="shared" si="3"/>
        <v>0</v>
      </c>
      <c r="O20" s="18"/>
    </row>
    <row r="21" spans="1:15" ht="13.5" thickBot="1">
      <c r="A21" s="1"/>
      <c r="B21" s="1"/>
      <c r="C21" s="1"/>
      <c r="D21" s="13"/>
      <c r="E21" s="2"/>
      <c r="F21" s="14"/>
      <c r="G21" s="49"/>
      <c r="H21" s="18"/>
      <c r="I21" s="19"/>
      <c r="J21" s="84">
        <f t="shared" si="2"/>
        <v>0</v>
      </c>
      <c r="K21" s="17"/>
      <c r="L21" s="18"/>
      <c r="M21" s="19"/>
      <c r="N21" s="82">
        <f t="shared" si="3"/>
        <v>0</v>
      </c>
      <c r="O21" s="18"/>
    </row>
    <row r="22" spans="1:15" ht="13.5" thickBot="1">
      <c r="A22" s="1"/>
      <c r="B22" s="1"/>
      <c r="C22" s="1"/>
      <c r="D22" s="13"/>
      <c r="E22" s="2"/>
      <c r="F22" s="14"/>
      <c r="G22" s="49"/>
      <c r="H22" s="18"/>
      <c r="I22" s="19"/>
      <c r="J22" s="84">
        <f t="shared" si="2"/>
        <v>0</v>
      </c>
      <c r="K22" s="17"/>
      <c r="L22" s="18"/>
      <c r="M22" s="19"/>
      <c r="N22" s="82">
        <f t="shared" si="3"/>
        <v>0</v>
      </c>
      <c r="O22" s="18"/>
    </row>
    <row r="23" spans="1:15" ht="13.5" thickBot="1">
      <c r="A23" s="1"/>
      <c r="B23" s="1"/>
      <c r="C23" s="1"/>
      <c r="D23" s="13"/>
      <c r="E23" s="2"/>
      <c r="F23" s="14"/>
      <c r="G23" s="49"/>
      <c r="H23" s="18"/>
      <c r="I23" s="19"/>
      <c r="J23" s="84">
        <f t="shared" si="2"/>
        <v>0</v>
      </c>
      <c r="K23" s="17"/>
      <c r="L23" s="18"/>
      <c r="M23" s="19"/>
      <c r="N23" s="82">
        <f t="shared" si="3"/>
        <v>0</v>
      </c>
      <c r="O23" s="18"/>
    </row>
    <row r="24" spans="1:15" ht="13.5" thickBot="1">
      <c r="A24" s="98"/>
      <c r="B24" s="98"/>
      <c r="C24" s="98"/>
      <c r="D24" s="23"/>
      <c r="E24" s="24"/>
      <c r="F24" s="25"/>
      <c r="G24" s="23"/>
      <c r="H24" s="24"/>
      <c r="I24" s="25"/>
      <c r="J24" s="108">
        <f t="shared" si="2"/>
        <v>0</v>
      </c>
      <c r="K24" s="23"/>
      <c r="L24" s="24"/>
      <c r="M24" s="25"/>
      <c r="N24" s="109">
        <f t="shared" si="3"/>
        <v>0</v>
      </c>
      <c r="O24" s="24"/>
    </row>
  </sheetData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18" sqref="C18"/>
    </sheetView>
  </sheetViews>
  <sheetFormatPr defaultColWidth="9.140625" defaultRowHeight="12.75"/>
  <cols>
    <col min="1" max="1" width="9.140625" style="26" customWidth="1"/>
    <col min="2" max="2" width="18.28125" style="0" customWidth="1"/>
    <col min="3" max="3" width="13.421875" style="0" customWidth="1"/>
    <col min="4" max="13" width="8.140625" style="0" customWidth="1"/>
    <col min="14" max="14" width="8.28125" style="26" customWidth="1"/>
    <col min="15" max="15" width="2.7109375" style="26" customWidth="1"/>
  </cols>
  <sheetData>
    <row r="1" spans="1:15" ht="20.25">
      <c r="A1" s="143" t="s">
        <v>13</v>
      </c>
      <c r="B1" s="146" t="s">
        <v>34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113.9</v>
      </c>
      <c r="B3" s="7" t="s">
        <v>115</v>
      </c>
      <c r="C3" s="8" t="s">
        <v>20</v>
      </c>
      <c r="D3" s="9">
        <v>185</v>
      </c>
      <c r="E3" s="10">
        <v>200</v>
      </c>
      <c r="F3" s="11">
        <v>225</v>
      </c>
      <c r="G3" s="48">
        <v>135</v>
      </c>
      <c r="H3" s="10">
        <v>150</v>
      </c>
      <c r="I3" s="11">
        <v>160</v>
      </c>
      <c r="J3" s="84">
        <f aca="true" t="shared" si="0" ref="J3:J10">MAX(D3:F3)+MAX(G3:I3)</f>
        <v>385</v>
      </c>
      <c r="K3" s="9">
        <v>250</v>
      </c>
      <c r="L3" s="10">
        <v>275</v>
      </c>
      <c r="M3" s="11">
        <v>295</v>
      </c>
      <c r="N3" s="82">
        <f aca="true" t="shared" si="1" ref="N3:N10">J3+MAX(K3:M3)</f>
        <v>680</v>
      </c>
      <c r="O3" s="2">
        <v>1</v>
      </c>
    </row>
    <row r="4" spans="1:15" ht="13.5" thickBot="1">
      <c r="A4" s="2">
        <v>112.5</v>
      </c>
      <c r="B4" s="7" t="s">
        <v>210</v>
      </c>
      <c r="C4" s="8" t="s">
        <v>19</v>
      </c>
      <c r="D4" s="13">
        <v>200</v>
      </c>
      <c r="E4" s="2">
        <v>210</v>
      </c>
      <c r="F4" s="14">
        <v>225</v>
      </c>
      <c r="G4" s="28">
        <v>135</v>
      </c>
      <c r="H4" s="2">
        <v>140</v>
      </c>
      <c r="I4" s="14" t="s">
        <v>296</v>
      </c>
      <c r="J4" s="84">
        <f t="shared" si="0"/>
        <v>365</v>
      </c>
      <c r="K4" s="13" t="s">
        <v>306</v>
      </c>
      <c r="L4" s="2">
        <v>285</v>
      </c>
      <c r="M4" s="14" t="s">
        <v>369</v>
      </c>
      <c r="N4" s="82">
        <f t="shared" si="1"/>
        <v>650</v>
      </c>
      <c r="O4" s="2">
        <v>2</v>
      </c>
    </row>
    <row r="5" spans="1:15" ht="13.5" thickBot="1">
      <c r="A5" s="2">
        <v>111.8</v>
      </c>
      <c r="B5" s="7" t="s">
        <v>116</v>
      </c>
      <c r="C5" s="8" t="s">
        <v>25</v>
      </c>
      <c r="D5" s="13">
        <v>155</v>
      </c>
      <c r="E5" s="2">
        <v>185</v>
      </c>
      <c r="F5" s="14" t="s">
        <v>299</v>
      </c>
      <c r="G5" s="28">
        <v>140</v>
      </c>
      <c r="H5" s="2">
        <v>145</v>
      </c>
      <c r="I5" s="14" t="s">
        <v>297</v>
      </c>
      <c r="J5" s="84">
        <f t="shared" si="0"/>
        <v>330</v>
      </c>
      <c r="K5" s="13">
        <v>235</v>
      </c>
      <c r="L5" s="2">
        <v>250</v>
      </c>
      <c r="M5" s="14">
        <v>260</v>
      </c>
      <c r="N5" s="82">
        <f t="shared" si="1"/>
        <v>590</v>
      </c>
      <c r="O5" s="2">
        <v>3</v>
      </c>
    </row>
    <row r="6" spans="1:15" ht="13.5" thickBot="1">
      <c r="A6" s="2">
        <v>109.8</v>
      </c>
      <c r="B6" s="7" t="s">
        <v>246</v>
      </c>
      <c r="C6" s="8" t="s">
        <v>28</v>
      </c>
      <c r="D6" s="13">
        <v>145</v>
      </c>
      <c r="E6" s="2">
        <v>175</v>
      </c>
      <c r="F6" s="14">
        <v>185</v>
      </c>
      <c r="G6" s="28">
        <v>105</v>
      </c>
      <c r="H6" s="2">
        <v>120</v>
      </c>
      <c r="I6" s="14" t="s">
        <v>295</v>
      </c>
      <c r="J6" s="84">
        <f t="shared" si="0"/>
        <v>305</v>
      </c>
      <c r="K6" s="13">
        <v>215</v>
      </c>
      <c r="L6" s="2">
        <v>235</v>
      </c>
      <c r="M6" s="14">
        <v>250</v>
      </c>
      <c r="N6" s="82">
        <f t="shared" si="1"/>
        <v>555</v>
      </c>
      <c r="O6" s="2">
        <v>4</v>
      </c>
    </row>
    <row r="7" spans="1:15" ht="13.5" thickBot="1">
      <c r="A7" s="2">
        <v>113.6</v>
      </c>
      <c r="B7" s="7" t="s">
        <v>117</v>
      </c>
      <c r="C7" s="8" t="s">
        <v>81</v>
      </c>
      <c r="D7" s="13">
        <v>135</v>
      </c>
      <c r="E7" s="2">
        <v>155</v>
      </c>
      <c r="F7" s="14">
        <v>165</v>
      </c>
      <c r="G7" s="28">
        <v>95</v>
      </c>
      <c r="H7" s="2">
        <v>105</v>
      </c>
      <c r="I7" s="14" t="s">
        <v>393</v>
      </c>
      <c r="J7" s="84">
        <f t="shared" si="0"/>
        <v>270</v>
      </c>
      <c r="K7" s="13">
        <v>225</v>
      </c>
      <c r="L7" s="2">
        <v>235</v>
      </c>
      <c r="M7" s="14">
        <v>250</v>
      </c>
      <c r="N7" s="82">
        <f t="shared" si="1"/>
        <v>520</v>
      </c>
      <c r="O7" s="2">
        <v>5</v>
      </c>
    </row>
    <row r="8" spans="1:15" ht="13.5" thickBot="1">
      <c r="A8" s="2">
        <v>112.6</v>
      </c>
      <c r="B8" s="1" t="s">
        <v>278</v>
      </c>
      <c r="C8" s="15" t="s">
        <v>81</v>
      </c>
      <c r="D8" s="13">
        <v>135</v>
      </c>
      <c r="E8" s="2">
        <v>145</v>
      </c>
      <c r="F8" s="14">
        <v>165</v>
      </c>
      <c r="G8" s="28">
        <v>95</v>
      </c>
      <c r="H8" s="2">
        <v>105</v>
      </c>
      <c r="I8" s="14">
        <v>110</v>
      </c>
      <c r="J8" s="84">
        <f t="shared" si="0"/>
        <v>275</v>
      </c>
      <c r="K8" s="13">
        <v>195</v>
      </c>
      <c r="L8" s="2">
        <v>205</v>
      </c>
      <c r="M8" s="14">
        <v>210</v>
      </c>
      <c r="N8" s="82">
        <f t="shared" si="1"/>
        <v>485</v>
      </c>
      <c r="O8" s="2">
        <v>6</v>
      </c>
    </row>
    <row r="9" spans="1:15" ht="13.5" thickBot="1">
      <c r="A9" s="2">
        <v>112.5</v>
      </c>
      <c r="B9" s="7" t="s">
        <v>279</v>
      </c>
      <c r="C9" s="8" t="s">
        <v>81</v>
      </c>
      <c r="D9" s="13">
        <v>120</v>
      </c>
      <c r="E9" s="2" t="s">
        <v>296</v>
      </c>
      <c r="F9" s="14" t="s">
        <v>296</v>
      </c>
      <c r="G9" s="28">
        <v>85</v>
      </c>
      <c r="H9" s="2" t="s">
        <v>300</v>
      </c>
      <c r="I9" s="14">
        <v>105</v>
      </c>
      <c r="J9" s="84">
        <f t="shared" si="0"/>
        <v>225</v>
      </c>
      <c r="K9" s="13">
        <v>200</v>
      </c>
      <c r="L9" s="2" t="s">
        <v>301</v>
      </c>
      <c r="M9" s="14" t="s">
        <v>303</v>
      </c>
      <c r="N9" s="82">
        <f t="shared" si="1"/>
        <v>425</v>
      </c>
      <c r="O9" s="2">
        <v>7</v>
      </c>
    </row>
    <row r="10" spans="1:15" ht="13.5" thickBot="1">
      <c r="A10" s="2"/>
      <c r="B10" s="7"/>
      <c r="C10" s="8"/>
      <c r="D10" s="13"/>
      <c r="E10" s="2"/>
      <c r="F10" s="14"/>
      <c r="G10" s="28"/>
      <c r="H10" s="2"/>
      <c r="I10" s="14"/>
      <c r="J10" s="84">
        <f t="shared" si="0"/>
        <v>0</v>
      </c>
      <c r="K10" s="13"/>
      <c r="L10" s="2"/>
      <c r="M10" s="14"/>
      <c r="N10" s="82">
        <f t="shared" si="1"/>
        <v>0</v>
      </c>
      <c r="O10" s="2"/>
    </row>
    <row r="11" spans="1:15" ht="13.5" thickBot="1">
      <c r="A11" s="2"/>
      <c r="B11" s="7"/>
      <c r="C11" s="8"/>
      <c r="D11" s="13"/>
      <c r="E11" s="2"/>
      <c r="F11" s="14"/>
      <c r="G11" s="28"/>
      <c r="H11" s="2"/>
      <c r="I11" s="14"/>
      <c r="J11" s="84">
        <f aca="true" t="shared" si="2" ref="J11:J21">MAX(D11:F11)+MAX(G11:I11)</f>
        <v>0</v>
      </c>
      <c r="K11" s="13"/>
      <c r="L11" s="2"/>
      <c r="M11" s="14"/>
      <c r="N11" s="82">
        <f aca="true" t="shared" si="3" ref="N11:N21">J11+MAX(K11:M11)</f>
        <v>0</v>
      </c>
      <c r="O11" s="2"/>
    </row>
    <row r="12" spans="1:15" ht="13.5" thickBot="1">
      <c r="A12" s="2"/>
      <c r="B12" s="7"/>
      <c r="C12" s="8"/>
      <c r="D12" s="13"/>
      <c r="E12" s="2"/>
      <c r="F12" s="14"/>
      <c r="G12" s="28"/>
      <c r="H12" s="2"/>
      <c r="I12" s="14"/>
      <c r="J12" s="84">
        <f t="shared" si="2"/>
        <v>0</v>
      </c>
      <c r="K12" s="13"/>
      <c r="L12" s="2"/>
      <c r="M12" s="14"/>
      <c r="N12" s="82">
        <f t="shared" si="3"/>
        <v>0</v>
      </c>
      <c r="O12" s="2"/>
    </row>
    <row r="13" spans="1:15" ht="13.5" thickBot="1">
      <c r="A13" s="2"/>
      <c r="B13" s="1"/>
      <c r="C13" s="15"/>
      <c r="D13" s="13"/>
      <c r="E13" s="2"/>
      <c r="F13" s="14"/>
      <c r="G13" s="28"/>
      <c r="H13" s="2"/>
      <c r="I13" s="14"/>
      <c r="J13" s="84">
        <f t="shared" si="2"/>
        <v>0</v>
      </c>
      <c r="K13" s="16"/>
      <c r="L13" s="3"/>
      <c r="M13" s="14"/>
      <c r="N13" s="82">
        <f t="shared" si="3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28"/>
      <c r="H14" s="2"/>
      <c r="I14" s="14"/>
      <c r="J14" s="84">
        <f t="shared" si="2"/>
        <v>0</v>
      </c>
      <c r="K14" s="13"/>
      <c r="L14" s="2"/>
      <c r="M14" s="14"/>
      <c r="N14" s="82">
        <f t="shared" si="3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84">
        <f t="shared" si="2"/>
        <v>0</v>
      </c>
      <c r="K15" s="13"/>
      <c r="L15" s="2"/>
      <c r="M15" s="14"/>
      <c r="N15" s="82">
        <f t="shared" si="3"/>
        <v>0</v>
      </c>
      <c r="O15" s="2"/>
    </row>
    <row r="16" spans="1:15" ht="13.5" thickBot="1">
      <c r="A16" s="2"/>
      <c r="B16" s="1"/>
      <c r="C16" s="15"/>
      <c r="D16" s="13"/>
      <c r="E16" s="2"/>
      <c r="F16" s="14"/>
      <c r="G16" s="28"/>
      <c r="H16" s="2"/>
      <c r="I16" s="14"/>
      <c r="J16" s="84">
        <f t="shared" si="2"/>
        <v>0</v>
      </c>
      <c r="K16" s="13"/>
      <c r="L16" s="2"/>
      <c r="M16" s="14"/>
      <c r="N16" s="82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84">
        <f t="shared" si="2"/>
        <v>0</v>
      </c>
      <c r="K17" s="13"/>
      <c r="L17" s="2"/>
      <c r="M17" s="14"/>
      <c r="N17" s="82">
        <f t="shared" si="3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28"/>
      <c r="H18" s="2"/>
      <c r="I18" s="14"/>
      <c r="J18" s="84">
        <f t="shared" si="2"/>
        <v>0</v>
      </c>
      <c r="K18" s="13"/>
      <c r="L18" s="2"/>
      <c r="M18" s="14"/>
      <c r="N18" s="82">
        <f t="shared" si="3"/>
        <v>0</v>
      </c>
      <c r="O18" s="2"/>
    </row>
    <row r="19" spans="1:15" ht="13.5" thickBot="1">
      <c r="A19" s="2"/>
      <c r="B19" s="21"/>
      <c r="C19" s="22"/>
      <c r="D19" s="13"/>
      <c r="E19" s="2"/>
      <c r="F19" s="14"/>
      <c r="G19" s="49"/>
      <c r="H19" s="18"/>
      <c r="I19" s="19"/>
      <c r="J19" s="84">
        <f t="shared" si="2"/>
        <v>0</v>
      </c>
      <c r="K19" s="16"/>
      <c r="L19" s="3"/>
      <c r="M19" s="20"/>
      <c r="N19" s="82">
        <f t="shared" si="3"/>
        <v>0</v>
      </c>
      <c r="O19" s="2"/>
    </row>
    <row r="20" spans="1:15" ht="13.5" thickBot="1">
      <c r="A20" s="18"/>
      <c r="B20" s="62"/>
      <c r="C20" s="63"/>
      <c r="D20" s="17"/>
      <c r="E20" s="2"/>
      <c r="F20" s="14"/>
      <c r="G20" s="49"/>
      <c r="H20" s="18"/>
      <c r="I20" s="19"/>
      <c r="J20" s="84">
        <f t="shared" si="2"/>
        <v>0</v>
      </c>
      <c r="K20" s="17"/>
      <c r="L20" s="18"/>
      <c r="M20" s="19"/>
      <c r="N20" s="82">
        <f t="shared" si="3"/>
        <v>0</v>
      </c>
      <c r="O20" s="18"/>
    </row>
    <row r="21" spans="1:15" ht="13.5" thickBot="1">
      <c r="A21" s="2"/>
      <c r="B21" s="1"/>
      <c r="C21" s="15"/>
      <c r="D21" s="69"/>
      <c r="E21" s="24"/>
      <c r="F21" s="25"/>
      <c r="G21" s="50"/>
      <c r="H21" s="24"/>
      <c r="I21" s="25"/>
      <c r="J21" s="85">
        <f t="shared" si="2"/>
        <v>0</v>
      </c>
      <c r="K21" s="23"/>
      <c r="L21" s="24"/>
      <c r="M21" s="25"/>
      <c r="N21" s="83">
        <f t="shared" si="3"/>
        <v>0</v>
      </c>
      <c r="O21" s="28"/>
    </row>
    <row r="23" ht="12.75">
      <c r="C23" s="59"/>
    </row>
    <row r="24" ht="12.75">
      <c r="C24" s="59"/>
    </row>
    <row r="25" ht="12.75">
      <c r="C25" s="59"/>
    </row>
    <row r="26" ht="12.75">
      <c r="C26" s="60"/>
    </row>
    <row r="27" ht="12.75">
      <c r="C27" s="60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C21" sqref="C21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46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119.2</v>
      </c>
      <c r="B3" s="7" t="s">
        <v>211</v>
      </c>
      <c r="C3" s="8" t="s">
        <v>121</v>
      </c>
      <c r="D3" s="9">
        <v>285</v>
      </c>
      <c r="E3" s="10" t="s">
        <v>343</v>
      </c>
      <c r="F3" s="11" t="s">
        <v>343</v>
      </c>
      <c r="G3" s="48">
        <v>185</v>
      </c>
      <c r="H3" s="10">
        <v>195</v>
      </c>
      <c r="I3" s="11" t="s">
        <v>302</v>
      </c>
      <c r="J3" s="86">
        <f aca="true" t="shared" si="0" ref="J3:J10">MAX(D3:F3)+MAX(G3:I3)</f>
        <v>480</v>
      </c>
      <c r="K3" s="9">
        <v>380</v>
      </c>
      <c r="L3" s="10">
        <v>395</v>
      </c>
      <c r="M3" s="11" t="s">
        <v>340</v>
      </c>
      <c r="N3" s="82">
        <f aca="true" t="shared" si="1" ref="N3:N10">J3+MAX(K3:M3)</f>
        <v>875</v>
      </c>
      <c r="O3" s="2">
        <v>1</v>
      </c>
    </row>
    <row r="4" spans="1:15" ht="13.5" thickBot="1">
      <c r="A4" s="2">
        <v>122.7</v>
      </c>
      <c r="B4" s="1" t="s">
        <v>118</v>
      </c>
      <c r="C4" s="15" t="s">
        <v>23</v>
      </c>
      <c r="D4" s="13">
        <v>250</v>
      </c>
      <c r="E4" s="2">
        <v>285</v>
      </c>
      <c r="F4" s="14" t="s">
        <v>332</v>
      </c>
      <c r="G4" s="28">
        <v>145</v>
      </c>
      <c r="H4" s="2">
        <v>155</v>
      </c>
      <c r="I4" s="14" t="s">
        <v>334</v>
      </c>
      <c r="J4" s="86">
        <f t="shared" si="0"/>
        <v>440</v>
      </c>
      <c r="K4" s="13">
        <v>375</v>
      </c>
      <c r="L4" s="2">
        <v>395</v>
      </c>
      <c r="M4" s="14">
        <v>405</v>
      </c>
      <c r="N4" s="82">
        <f t="shared" si="1"/>
        <v>845</v>
      </c>
      <c r="O4" s="2">
        <v>2</v>
      </c>
    </row>
    <row r="5" spans="1:15" ht="13.5" thickBot="1">
      <c r="A5" s="2">
        <v>122.8</v>
      </c>
      <c r="B5" s="7" t="s">
        <v>119</v>
      </c>
      <c r="C5" s="8" t="s">
        <v>120</v>
      </c>
      <c r="D5" s="13">
        <v>245</v>
      </c>
      <c r="E5" s="2">
        <v>260</v>
      </c>
      <c r="F5" s="14" t="s">
        <v>321</v>
      </c>
      <c r="G5" s="28">
        <v>190</v>
      </c>
      <c r="H5" s="2">
        <v>205</v>
      </c>
      <c r="I5" s="14" t="s">
        <v>301</v>
      </c>
      <c r="J5" s="86">
        <f t="shared" si="0"/>
        <v>465</v>
      </c>
      <c r="K5" s="16">
        <v>335</v>
      </c>
      <c r="L5" s="3">
        <v>360</v>
      </c>
      <c r="M5" s="14" t="s">
        <v>316</v>
      </c>
      <c r="N5" s="82">
        <f t="shared" si="1"/>
        <v>825</v>
      </c>
      <c r="O5" s="2">
        <v>3</v>
      </c>
    </row>
    <row r="6" spans="1:15" ht="13.5" thickBot="1">
      <c r="A6" s="2">
        <v>121</v>
      </c>
      <c r="B6" s="53" t="s">
        <v>47</v>
      </c>
      <c r="C6" s="54" t="s">
        <v>28</v>
      </c>
      <c r="D6" s="13">
        <v>230</v>
      </c>
      <c r="E6" s="2">
        <v>245</v>
      </c>
      <c r="F6" s="14" t="s">
        <v>318</v>
      </c>
      <c r="G6" s="28">
        <v>175</v>
      </c>
      <c r="H6" s="2">
        <v>185</v>
      </c>
      <c r="I6" s="14">
        <v>195</v>
      </c>
      <c r="J6" s="86">
        <f t="shared" si="0"/>
        <v>440</v>
      </c>
      <c r="K6" s="13">
        <v>315</v>
      </c>
      <c r="L6" s="2">
        <v>335</v>
      </c>
      <c r="M6" s="14" t="s">
        <v>328</v>
      </c>
      <c r="N6" s="82">
        <f t="shared" si="1"/>
        <v>775</v>
      </c>
      <c r="O6" s="2">
        <v>4</v>
      </c>
    </row>
    <row r="7" spans="1:15" ht="13.5" thickBot="1">
      <c r="A7" s="2">
        <v>123</v>
      </c>
      <c r="B7" s="1" t="s">
        <v>184</v>
      </c>
      <c r="C7" s="15" t="s">
        <v>185</v>
      </c>
      <c r="D7" s="13">
        <v>185</v>
      </c>
      <c r="E7" s="2">
        <v>225</v>
      </c>
      <c r="F7" s="14" t="s">
        <v>305</v>
      </c>
      <c r="G7" s="28">
        <v>145</v>
      </c>
      <c r="H7" s="2">
        <v>155</v>
      </c>
      <c r="I7" s="14">
        <v>170</v>
      </c>
      <c r="J7" s="86">
        <f t="shared" si="0"/>
        <v>395</v>
      </c>
      <c r="K7" s="13">
        <v>290</v>
      </c>
      <c r="L7" s="2">
        <v>330</v>
      </c>
      <c r="M7" s="14" t="s">
        <v>338</v>
      </c>
      <c r="N7" s="82">
        <f t="shared" si="1"/>
        <v>725</v>
      </c>
      <c r="O7" s="2">
        <v>5</v>
      </c>
    </row>
    <row r="8" spans="1:15" ht="13.5" thickBot="1">
      <c r="A8" s="2">
        <v>121.7</v>
      </c>
      <c r="B8" s="7" t="s">
        <v>217</v>
      </c>
      <c r="C8" s="8" t="s">
        <v>125</v>
      </c>
      <c r="D8" s="13">
        <v>185</v>
      </c>
      <c r="E8" s="2">
        <v>200</v>
      </c>
      <c r="F8" s="14">
        <v>220</v>
      </c>
      <c r="G8" s="28">
        <v>150</v>
      </c>
      <c r="H8" s="2">
        <v>155</v>
      </c>
      <c r="I8" s="14">
        <v>170</v>
      </c>
      <c r="J8" s="86">
        <f t="shared" si="0"/>
        <v>390</v>
      </c>
      <c r="K8" s="13">
        <v>230</v>
      </c>
      <c r="L8" s="2">
        <v>255</v>
      </c>
      <c r="M8" s="14">
        <v>275</v>
      </c>
      <c r="N8" s="82">
        <f t="shared" si="1"/>
        <v>665</v>
      </c>
      <c r="O8" s="2">
        <v>6</v>
      </c>
    </row>
    <row r="9" spans="1:15" ht="13.5" thickBot="1">
      <c r="A9" s="2">
        <v>123</v>
      </c>
      <c r="B9" s="7" t="s">
        <v>92</v>
      </c>
      <c r="C9" s="8" t="s">
        <v>55</v>
      </c>
      <c r="D9" s="13">
        <v>150</v>
      </c>
      <c r="E9" s="2">
        <v>170</v>
      </c>
      <c r="F9" s="14">
        <v>185</v>
      </c>
      <c r="G9" s="28">
        <v>105</v>
      </c>
      <c r="H9" s="2">
        <v>110</v>
      </c>
      <c r="I9" s="14" t="s">
        <v>394</v>
      </c>
      <c r="J9" s="86">
        <f t="shared" si="0"/>
        <v>295</v>
      </c>
      <c r="K9" s="13">
        <v>250</v>
      </c>
      <c r="L9" s="2">
        <v>275</v>
      </c>
      <c r="M9" s="14" t="s">
        <v>313</v>
      </c>
      <c r="N9" s="82">
        <f t="shared" si="1"/>
        <v>570</v>
      </c>
      <c r="O9" s="2">
        <v>7</v>
      </c>
    </row>
    <row r="10" spans="1:15" ht="13.5" thickBot="1">
      <c r="A10" s="2">
        <v>122.3</v>
      </c>
      <c r="B10" s="7" t="s">
        <v>93</v>
      </c>
      <c r="C10" s="8" t="s">
        <v>31</v>
      </c>
      <c r="D10" s="56" t="s">
        <v>301</v>
      </c>
      <c r="E10" s="2" t="s">
        <v>372</v>
      </c>
      <c r="F10" s="14" t="s">
        <v>305</v>
      </c>
      <c r="G10" s="28" t="s">
        <v>310</v>
      </c>
      <c r="H10" s="2" t="s">
        <v>372</v>
      </c>
      <c r="I10" s="14" t="s">
        <v>372</v>
      </c>
      <c r="J10" s="86">
        <f t="shared" si="0"/>
        <v>0</v>
      </c>
      <c r="K10" s="13" t="s">
        <v>303</v>
      </c>
      <c r="L10" s="2" t="s">
        <v>372</v>
      </c>
      <c r="M10" s="14" t="s">
        <v>372</v>
      </c>
      <c r="N10" s="82">
        <f t="shared" si="1"/>
        <v>0</v>
      </c>
      <c r="O10" s="2" t="s">
        <v>386</v>
      </c>
    </row>
    <row r="11" spans="1:15" ht="13.5" thickBot="1">
      <c r="A11" s="2"/>
      <c r="B11" s="7"/>
      <c r="C11" s="8"/>
      <c r="D11" s="13"/>
      <c r="E11" s="2"/>
      <c r="F11" s="14"/>
      <c r="G11" s="28"/>
      <c r="H11" s="2"/>
      <c r="I11" s="14"/>
      <c r="J11" s="86">
        <f aca="true" t="shared" si="2" ref="J11:J21">MAX(D11:F11)+MAX(G11:I11)</f>
        <v>0</v>
      </c>
      <c r="K11" s="13"/>
      <c r="L11" s="2"/>
      <c r="M11" s="14"/>
      <c r="N11" s="82">
        <f aca="true" t="shared" si="3" ref="N11:N21">J11+MAX(K11:M11)</f>
        <v>0</v>
      </c>
      <c r="O11" s="2"/>
    </row>
    <row r="12" spans="1:15" ht="13.5" thickBot="1">
      <c r="A12" s="2"/>
      <c r="B12" s="7"/>
      <c r="C12" s="8"/>
      <c r="D12" s="13"/>
      <c r="E12" s="2"/>
      <c r="F12" s="14"/>
      <c r="G12" s="28"/>
      <c r="H12" s="2"/>
      <c r="I12" s="14"/>
      <c r="J12" s="86">
        <f t="shared" si="2"/>
        <v>0</v>
      </c>
      <c r="K12" s="13"/>
      <c r="L12" s="2"/>
      <c r="M12" s="14"/>
      <c r="N12" s="82">
        <f t="shared" si="3"/>
        <v>0</v>
      </c>
      <c r="O12" s="2"/>
    </row>
    <row r="13" spans="1:15" ht="13.5" thickBot="1">
      <c r="A13" s="2"/>
      <c r="B13" s="7"/>
      <c r="C13" s="8"/>
      <c r="D13" s="13"/>
      <c r="E13" s="2"/>
      <c r="F13" s="14"/>
      <c r="G13" s="28"/>
      <c r="H13" s="2"/>
      <c r="I13" s="14"/>
      <c r="J13" s="86">
        <f t="shared" si="2"/>
        <v>0</v>
      </c>
      <c r="K13" s="13"/>
      <c r="L13" s="2"/>
      <c r="M13" s="14"/>
      <c r="N13" s="82">
        <f t="shared" si="3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28"/>
      <c r="H14" s="2"/>
      <c r="I14" s="14"/>
      <c r="J14" s="86">
        <f t="shared" si="2"/>
        <v>0</v>
      </c>
      <c r="K14" s="13"/>
      <c r="L14" s="2"/>
      <c r="M14" s="14"/>
      <c r="N14" s="82">
        <f t="shared" si="3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86">
        <f t="shared" si="2"/>
        <v>0</v>
      </c>
      <c r="K15" s="13"/>
      <c r="L15" s="2"/>
      <c r="M15" s="14"/>
      <c r="N15" s="82">
        <f t="shared" si="3"/>
        <v>0</v>
      </c>
      <c r="O15" s="2"/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86">
        <f t="shared" si="2"/>
        <v>0</v>
      </c>
      <c r="K16" s="13"/>
      <c r="L16" s="2"/>
      <c r="M16" s="14"/>
      <c r="N16" s="82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86">
        <f t="shared" si="2"/>
        <v>0</v>
      </c>
      <c r="K17" s="13"/>
      <c r="L17" s="2"/>
      <c r="M17" s="14"/>
      <c r="N17" s="82">
        <f t="shared" si="3"/>
        <v>0</v>
      </c>
      <c r="O17" s="2"/>
    </row>
    <row r="18" spans="1:15" ht="13.5" thickBot="1">
      <c r="A18" s="2"/>
      <c r="B18" s="1"/>
      <c r="C18" s="15"/>
      <c r="D18" s="13"/>
      <c r="E18" s="2"/>
      <c r="F18" s="14"/>
      <c r="G18" s="28"/>
      <c r="H18" s="2"/>
      <c r="I18" s="14"/>
      <c r="J18" s="86">
        <f t="shared" si="2"/>
        <v>0</v>
      </c>
      <c r="K18" s="13"/>
      <c r="L18" s="2"/>
      <c r="M18" s="14"/>
      <c r="N18" s="82">
        <f t="shared" si="3"/>
        <v>0</v>
      </c>
      <c r="O18" s="2"/>
    </row>
    <row r="19" spans="1:15" ht="13.5" thickBot="1">
      <c r="A19" s="2"/>
      <c r="B19" s="7"/>
      <c r="C19" s="8"/>
      <c r="D19" s="13"/>
      <c r="E19" s="2"/>
      <c r="F19" s="14"/>
      <c r="G19" s="49"/>
      <c r="H19" s="18"/>
      <c r="I19" s="19"/>
      <c r="J19" s="86">
        <f t="shared" si="2"/>
        <v>0</v>
      </c>
      <c r="K19" s="16"/>
      <c r="L19" s="3"/>
      <c r="M19" s="20"/>
      <c r="N19" s="82">
        <f t="shared" si="3"/>
        <v>0</v>
      </c>
      <c r="O19" s="2"/>
    </row>
    <row r="20" spans="1:15" ht="13.5" thickBot="1">
      <c r="A20" s="18"/>
      <c r="B20" s="21"/>
      <c r="C20" s="22"/>
      <c r="D20" s="13"/>
      <c r="E20" s="2"/>
      <c r="F20" s="14"/>
      <c r="G20" s="49"/>
      <c r="H20" s="18"/>
      <c r="I20" s="19"/>
      <c r="J20" s="86">
        <f t="shared" si="2"/>
        <v>0</v>
      </c>
      <c r="K20" s="17"/>
      <c r="L20" s="18"/>
      <c r="M20" s="19"/>
      <c r="N20" s="82">
        <f t="shared" si="3"/>
        <v>0</v>
      </c>
      <c r="O20" s="18"/>
    </row>
    <row r="21" spans="1:15" ht="13.5" thickBot="1">
      <c r="A21" s="2"/>
      <c r="B21" s="7"/>
      <c r="C21" s="8"/>
      <c r="D21" s="23"/>
      <c r="E21" s="24"/>
      <c r="F21" s="25"/>
      <c r="G21" s="50"/>
      <c r="H21" s="24"/>
      <c r="I21" s="25"/>
      <c r="J21" s="87">
        <f t="shared" si="2"/>
        <v>0</v>
      </c>
      <c r="K21" s="23"/>
      <c r="L21" s="24"/>
      <c r="M21" s="25"/>
      <c r="N21" s="83">
        <f t="shared" si="3"/>
        <v>0</v>
      </c>
      <c r="O21" s="28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H11" sqref="H11"/>
    </sheetView>
  </sheetViews>
  <sheetFormatPr defaultColWidth="9.140625" defaultRowHeight="12.75"/>
  <cols>
    <col min="2" max="2" width="19.7109375" style="0" bestFit="1" customWidth="1"/>
    <col min="3" max="3" width="16.71093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45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132</v>
      </c>
      <c r="B3" s="1" t="s">
        <v>186</v>
      </c>
      <c r="C3" s="15" t="s">
        <v>185</v>
      </c>
      <c r="D3" s="9">
        <v>265</v>
      </c>
      <c r="E3" s="10">
        <v>300</v>
      </c>
      <c r="F3" s="11" t="s">
        <v>313</v>
      </c>
      <c r="G3" s="48">
        <v>230</v>
      </c>
      <c r="H3" s="10">
        <v>250</v>
      </c>
      <c r="I3" s="11" t="s">
        <v>319</v>
      </c>
      <c r="J3" s="12">
        <f aca="true" t="shared" si="0" ref="J3:J21">MAX(D3:F3)+MAX(G3:I3)</f>
        <v>550</v>
      </c>
      <c r="K3" s="9">
        <v>380</v>
      </c>
      <c r="L3" s="10">
        <v>405</v>
      </c>
      <c r="M3" s="11">
        <v>415</v>
      </c>
      <c r="N3" s="82">
        <f aca="true" t="shared" si="1" ref="N3:N21">J3+MAX(K3:M3)</f>
        <v>965</v>
      </c>
      <c r="O3" s="2">
        <v>1</v>
      </c>
    </row>
    <row r="4" spans="1:15" ht="13.5" thickBot="1">
      <c r="A4" s="2">
        <v>131.9</v>
      </c>
      <c r="B4" s="1" t="s">
        <v>124</v>
      </c>
      <c r="C4" s="15" t="s">
        <v>125</v>
      </c>
      <c r="D4" s="13">
        <v>330</v>
      </c>
      <c r="E4" s="2">
        <v>345</v>
      </c>
      <c r="F4" s="14">
        <v>360</v>
      </c>
      <c r="G4" s="28">
        <v>175</v>
      </c>
      <c r="H4" s="2">
        <v>180</v>
      </c>
      <c r="I4" s="14" t="s">
        <v>298</v>
      </c>
      <c r="J4" s="12">
        <f t="shared" si="0"/>
        <v>540</v>
      </c>
      <c r="K4" s="13">
        <v>330</v>
      </c>
      <c r="L4" s="2">
        <v>350</v>
      </c>
      <c r="M4" s="14">
        <v>365</v>
      </c>
      <c r="N4" s="82">
        <f t="shared" si="1"/>
        <v>905</v>
      </c>
      <c r="O4" s="2">
        <v>2</v>
      </c>
    </row>
    <row r="5" spans="1:15" ht="13.5" thickBot="1">
      <c r="A5" s="2">
        <v>132</v>
      </c>
      <c r="B5" s="7" t="s">
        <v>126</v>
      </c>
      <c r="C5" s="8" t="s">
        <v>127</v>
      </c>
      <c r="D5" s="13">
        <v>265</v>
      </c>
      <c r="E5" s="2">
        <v>275</v>
      </c>
      <c r="F5" s="14">
        <v>285</v>
      </c>
      <c r="G5" s="28">
        <v>215</v>
      </c>
      <c r="H5" s="2">
        <v>230</v>
      </c>
      <c r="I5" s="14" t="s">
        <v>304</v>
      </c>
      <c r="J5" s="12">
        <f t="shared" si="0"/>
        <v>515</v>
      </c>
      <c r="K5" s="13">
        <v>315</v>
      </c>
      <c r="L5" s="2">
        <v>330</v>
      </c>
      <c r="M5" s="14">
        <v>365</v>
      </c>
      <c r="N5" s="82">
        <f t="shared" si="1"/>
        <v>880</v>
      </c>
      <c r="O5" s="2">
        <v>3</v>
      </c>
    </row>
    <row r="6" spans="1:15" ht="13.5" thickBot="1">
      <c r="A6" s="2">
        <v>132</v>
      </c>
      <c r="B6" s="7" t="s">
        <v>122</v>
      </c>
      <c r="C6" s="8" t="s">
        <v>20</v>
      </c>
      <c r="D6" s="13">
        <v>245</v>
      </c>
      <c r="E6" s="2">
        <v>260</v>
      </c>
      <c r="F6" s="14">
        <v>280</v>
      </c>
      <c r="G6" s="28">
        <v>190</v>
      </c>
      <c r="H6" s="2">
        <v>205</v>
      </c>
      <c r="I6" s="14">
        <v>215</v>
      </c>
      <c r="J6" s="12">
        <f t="shared" si="0"/>
        <v>495</v>
      </c>
      <c r="K6" s="13">
        <v>335</v>
      </c>
      <c r="L6" s="2">
        <v>365</v>
      </c>
      <c r="M6" s="14" t="s">
        <v>316</v>
      </c>
      <c r="N6" s="82">
        <f t="shared" si="1"/>
        <v>860</v>
      </c>
      <c r="O6" s="2">
        <v>4</v>
      </c>
    </row>
    <row r="7" spans="1:15" ht="13.5" thickBot="1">
      <c r="A7" s="2">
        <v>130.2</v>
      </c>
      <c r="B7" s="7" t="s">
        <v>123</v>
      </c>
      <c r="C7" s="8" t="s">
        <v>121</v>
      </c>
      <c r="D7" s="13">
        <v>280</v>
      </c>
      <c r="E7" s="2">
        <v>305</v>
      </c>
      <c r="F7" s="14">
        <v>320</v>
      </c>
      <c r="G7" s="28">
        <v>140</v>
      </c>
      <c r="H7" s="2">
        <v>150</v>
      </c>
      <c r="I7" s="14">
        <v>165</v>
      </c>
      <c r="J7" s="12">
        <f t="shared" si="0"/>
        <v>485</v>
      </c>
      <c r="K7" s="13">
        <v>320</v>
      </c>
      <c r="L7" s="2">
        <v>350</v>
      </c>
      <c r="M7" s="14">
        <v>370</v>
      </c>
      <c r="N7" s="82">
        <f t="shared" si="1"/>
        <v>855</v>
      </c>
      <c r="O7" s="2">
        <v>5</v>
      </c>
    </row>
    <row r="8" spans="1:15" ht="13.5" thickBot="1">
      <c r="A8" s="2">
        <v>129.9</v>
      </c>
      <c r="B8" s="7" t="s">
        <v>218</v>
      </c>
      <c r="C8" s="8" t="s">
        <v>19</v>
      </c>
      <c r="D8" s="13">
        <v>255</v>
      </c>
      <c r="E8" s="2">
        <v>265</v>
      </c>
      <c r="F8" s="14" t="s">
        <v>320</v>
      </c>
      <c r="G8" s="28">
        <v>190</v>
      </c>
      <c r="H8" s="2">
        <v>200</v>
      </c>
      <c r="I8" s="14" t="s">
        <v>302</v>
      </c>
      <c r="J8" s="12">
        <f t="shared" si="0"/>
        <v>465</v>
      </c>
      <c r="K8" s="13">
        <v>355</v>
      </c>
      <c r="L8" s="2">
        <v>365</v>
      </c>
      <c r="M8" s="14">
        <v>380</v>
      </c>
      <c r="N8" s="82">
        <f t="shared" si="1"/>
        <v>845</v>
      </c>
      <c r="O8" s="2">
        <v>6</v>
      </c>
    </row>
    <row r="9" spans="1:15" ht="13.5" thickBot="1">
      <c r="A9" s="2">
        <v>129.2</v>
      </c>
      <c r="B9" s="7" t="s">
        <v>377</v>
      </c>
      <c r="C9" s="8" t="s">
        <v>19</v>
      </c>
      <c r="D9" s="13">
        <v>265</v>
      </c>
      <c r="E9" s="2">
        <v>275</v>
      </c>
      <c r="F9" s="14">
        <v>285</v>
      </c>
      <c r="G9" s="28">
        <v>155</v>
      </c>
      <c r="H9" s="2">
        <v>165</v>
      </c>
      <c r="I9" s="14">
        <v>175</v>
      </c>
      <c r="J9" s="12">
        <f t="shared" si="0"/>
        <v>460</v>
      </c>
      <c r="K9" s="13">
        <v>345</v>
      </c>
      <c r="L9" s="2">
        <v>355</v>
      </c>
      <c r="M9" s="14">
        <v>365</v>
      </c>
      <c r="N9" s="82">
        <f t="shared" si="1"/>
        <v>825</v>
      </c>
      <c r="O9" s="2">
        <v>7</v>
      </c>
    </row>
    <row r="10" spans="1:15" ht="13.5" thickBot="1">
      <c r="A10" s="2">
        <v>129.6</v>
      </c>
      <c r="B10" s="7" t="s">
        <v>95</v>
      </c>
      <c r="C10" s="8" t="s">
        <v>18</v>
      </c>
      <c r="D10" s="13">
        <v>240</v>
      </c>
      <c r="E10" s="2">
        <v>270</v>
      </c>
      <c r="F10" s="14" t="s">
        <v>312</v>
      </c>
      <c r="G10" s="28">
        <v>160</v>
      </c>
      <c r="H10" s="2">
        <v>175</v>
      </c>
      <c r="I10" s="14" t="s">
        <v>351</v>
      </c>
      <c r="J10" s="12">
        <f t="shared" si="0"/>
        <v>445</v>
      </c>
      <c r="K10" s="13">
        <v>330</v>
      </c>
      <c r="L10" s="2">
        <v>360</v>
      </c>
      <c r="M10" s="14" t="s">
        <v>341</v>
      </c>
      <c r="N10" s="82">
        <f t="shared" si="1"/>
        <v>805</v>
      </c>
      <c r="O10" s="2">
        <v>8</v>
      </c>
    </row>
    <row r="11" spans="1:15" ht="13.5" thickBot="1">
      <c r="A11" s="2">
        <v>131.6</v>
      </c>
      <c r="B11" s="7" t="s">
        <v>212</v>
      </c>
      <c r="C11" s="8" t="s">
        <v>121</v>
      </c>
      <c r="D11" s="13">
        <v>280</v>
      </c>
      <c r="E11" s="2">
        <v>305</v>
      </c>
      <c r="F11" s="14" t="s">
        <v>369</v>
      </c>
      <c r="G11" s="28">
        <v>170</v>
      </c>
      <c r="H11" s="2" t="s">
        <v>351</v>
      </c>
      <c r="I11" s="14" t="s">
        <v>351</v>
      </c>
      <c r="J11" s="12">
        <f t="shared" si="0"/>
        <v>475</v>
      </c>
      <c r="K11" s="13">
        <v>330</v>
      </c>
      <c r="L11" s="2" t="s">
        <v>344</v>
      </c>
      <c r="M11" s="14" t="s">
        <v>344</v>
      </c>
      <c r="N11" s="82">
        <f t="shared" si="1"/>
        <v>805</v>
      </c>
      <c r="O11" s="2">
        <v>9</v>
      </c>
    </row>
    <row r="12" spans="1:15" ht="13.5" thickBot="1">
      <c r="A12" s="2">
        <v>131.8</v>
      </c>
      <c r="B12" s="7" t="s">
        <v>128</v>
      </c>
      <c r="C12" s="8" t="s">
        <v>26</v>
      </c>
      <c r="D12" s="13">
        <v>245</v>
      </c>
      <c r="E12" s="2">
        <v>255</v>
      </c>
      <c r="F12" s="14" t="s">
        <v>306</v>
      </c>
      <c r="G12" s="28">
        <v>175</v>
      </c>
      <c r="H12" s="2">
        <v>185</v>
      </c>
      <c r="I12" s="14" t="s">
        <v>324</v>
      </c>
      <c r="J12" s="12">
        <f t="shared" si="0"/>
        <v>440</v>
      </c>
      <c r="K12" s="13">
        <v>335</v>
      </c>
      <c r="L12" s="2" t="s">
        <v>329</v>
      </c>
      <c r="M12" s="14" t="s">
        <v>329</v>
      </c>
      <c r="N12" s="82">
        <f t="shared" si="1"/>
        <v>775</v>
      </c>
      <c r="O12" s="2">
        <v>10</v>
      </c>
    </row>
    <row r="13" spans="1:15" ht="13.5" thickBot="1">
      <c r="A13" s="2">
        <v>131.8</v>
      </c>
      <c r="B13" s="7" t="s">
        <v>219</v>
      </c>
      <c r="C13" s="8" t="s">
        <v>23</v>
      </c>
      <c r="D13" s="13">
        <v>200</v>
      </c>
      <c r="E13" s="2">
        <v>225</v>
      </c>
      <c r="F13" s="14">
        <v>250</v>
      </c>
      <c r="G13" s="28">
        <v>145</v>
      </c>
      <c r="H13" s="2">
        <v>155</v>
      </c>
      <c r="I13" s="14" t="s">
        <v>334</v>
      </c>
      <c r="J13" s="12">
        <f t="shared" si="0"/>
        <v>405</v>
      </c>
      <c r="K13" s="16">
        <v>315</v>
      </c>
      <c r="L13" s="3">
        <v>350</v>
      </c>
      <c r="M13" s="14" t="s">
        <v>315</v>
      </c>
      <c r="N13" s="82">
        <f t="shared" si="1"/>
        <v>755</v>
      </c>
      <c r="O13" s="2">
        <v>11</v>
      </c>
    </row>
    <row r="14" spans="1:15" ht="13.5" thickBot="1">
      <c r="A14" s="2">
        <v>125.2</v>
      </c>
      <c r="B14" s="7" t="s">
        <v>94</v>
      </c>
      <c r="C14" s="8" t="s">
        <v>31</v>
      </c>
      <c r="D14" s="13">
        <v>185</v>
      </c>
      <c r="E14" s="2" t="s">
        <v>372</v>
      </c>
      <c r="F14" s="14" t="s">
        <v>336</v>
      </c>
      <c r="G14" s="28" t="s">
        <v>310</v>
      </c>
      <c r="H14" s="2">
        <v>125</v>
      </c>
      <c r="I14" s="14" t="s">
        <v>296</v>
      </c>
      <c r="J14" s="12">
        <f t="shared" si="0"/>
        <v>310</v>
      </c>
      <c r="K14" s="13">
        <v>215</v>
      </c>
      <c r="L14" s="2">
        <v>240</v>
      </c>
      <c r="M14" s="14">
        <v>260</v>
      </c>
      <c r="N14" s="82">
        <f t="shared" si="1"/>
        <v>570</v>
      </c>
      <c r="O14" s="2">
        <v>12</v>
      </c>
    </row>
    <row r="15" spans="1:15" ht="13.5" thickBot="1">
      <c r="A15" s="2">
        <v>129.9</v>
      </c>
      <c r="B15" s="89" t="s">
        <v>280</v>
      </c>
      <c r="C15" s="91" t="s">
        <v>23</v>
      </c>
      <c r="D15" s="13">
        <v>185</v>
      </c>
      <c r="E15" s="2">
        <v>200</v>
      </c>
      <c r="F15" s="14" t="s">
        <v>335</v>
      </c>
      <c r="G15" s="28" t="s">
        <v>323</v>
      </c>
      <c r="H15" s="2" t="s">
        <v>310</v>
      </c>
      <c r="I15" s="14" t="s">
        <v>310</v>
      </c>
      <c r="J15" s="12">
        <f t="shared" si="0"/>
        <v>200</v>
      </c>
      <c r="K15" s="13" t="s">
        <v>298</v>
      </c>
      <c r="L15" s="2" t="s">
        <v>372</v>
      </c>
      <c r="M15" s="14" t="s">
        <v>316</v>
      </c>
      <c r="N15" s="82">
        <f t="shared" si="1"/>
        <v>200</v>
      </c>
      <c r="O15" s="2" t="s">
        <v>386</v>
      </c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84">
        <f t="shared" si="0"/>
        <v>0</v>
      </c>
      <c r="K16" s="13"/>
      <c r="L16" s="2"/>
      <c r="M16" s="14"/>
      <c r="N16" s="82">
        <f t="shared" si="1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84">
        <f t="shared" si="0"/>
        <v>0</v>
      </c>
      <c r="K17" s="13"/>
      <c r="L17" s="2"/>
      <c r="M17" s="14"/>
      <c r="N17" s="82">
        <f t="shared" si="1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28"/>
      <c r="H18" s="2"/>
      <c r="I18" s="14"/>
      <c r="J18" s="84">
        <f t="shared" si="0"/>
        <v>0</v>
      </c>
      <c r="K18" s="13"/>
      <c r="L18" s="2"/>
      <c r="M18" s="14"/>
      <c r="N18" s="82">
        <f t="shared" si="1"/>
        <v>0</v>
      </c>
      <c r="O18" s="2"/>
    </row>
    <row r="19" spans="1:15" ht="13.5" thickBot="1">
      <c r="A19" s="2"/>
      <c r="B19" s="7"/>
      <c r="C19" s="8"/>
      <c r="D19" s="13"/>
      <c r="E19" s="2"/>
      <c r="F19" s="14"/>
      <c r="G19" s="49"/>
      <c r="H19" s="18"/>
      <c r="I19" s="19"/>
      <c r="J19" s="84">
        <f t="shared" si="0"/>
        <v>0</v>
      </c>
      <c r="K19" s="13"/>
      <c r="L19" s="2"/>
      <c r="M19" s="14"/>
      <c r="N19" s="82">
        <f t="shared" si="1"/>
        <v>0</v>
      </c>
      <c r="O19" s="2"/>
    </row>
    <row r="20" spans="1:15" ht="13.5" thickBot="1">
      <c r="A20" s="18"/>
      <c r="B20" s="21"/>
      <c r="C20" s="22"/>
      <c r="D20" s="13"/>
      <c r="E20" s="2"/>
      <c r="F20" s="14"/>
      <c r="G20" s="49"/>
      <c r="H20" s="18"/>
      <c r="I20" s="19"/>
      <c r="J20" s="84">
        <f t="shared" si="0"/>
        <v>0</v>
      </c>
      <c r="K20" s="17"/>
      <c r="L20" s="18"/>
      <c r="M20" s="19"/>
      <c r="N20" s="82">
        <f t="shared" si="1"/>
        <v>0</v>
      </c>
      <c r="O20" s="18"/>
    </row>
    <row r="21" spans="1:15" ht="13.5" thickBot="1">
      <c r="A21" s="24"/>
      <c r="B21" s="123"/>
      <c r="C21" s="127"/>
      <c r="D21" s="23"/>
      <c r="E21" s="24"/>
      <c r="F21" s="25"/>
      <c r="G21" s="50"/>
      <c r="H21" s="24"/>
      <c r="I21" s="25"/>
      <c r="J21" s="85">
        <f t="shared" si="0"/>
        <v>0</v>
      </c>
      <c r="K21" s="93"/>
      <c r="L21" s="94"/>
      <c r="M21" s="95"/>
      <c r="N21" s="83">
        <f t="shared" si="1"/>
        <v>0</v>
      </c>
      <c r="O21" s="28"/>
    </row>
    <row r="22" spans="1:14" ht="12.75">
      <c r="A22" s="59"/>
      <c r="B22" s="72"/>
      <c r="C22" s="72"/>
      <c r="D22" s="26"/>
      <c r="E22" s="26"/>
      <c r="F22" s="26"/>
      <c r="G22" s="26"/>
      <c r="H22" s="26"/>
      <c r="I22" s="26"/>
      <c r="J22" s="92"/>
      <c r="K22" s="26"/>
      <c r="L22" s="26"/>
      <c r="M22" s="26"/>
      <c r="N22" s="26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M21" sqref="M21"/>
    </sheetView>
  </sheetViews>
  <sheetFormatPr defaultColWidth="9.140625" defaultRowHeight="12.75"/>
  <cols>
    <col min="2" max="2" width="18.28125" style="0" customWidth="1"/>
    <col min="3" max="3" width="16.57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44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144.1</v>
      </c>
      <c r="B3" s="7" t="s">
        <v>129</v>
      </c>
      <c r="C3" s="8" t="s">
        <v>130</v>
      </c>
      <c r="D3" s="9">
        <v>385</v>
      </c>
      <c r="E3" s="10">
        <v>405</v>
      </c>
      <c r="F3" s="11">
        <v>410</v>
      </c>
      <c r="G3" s="48">
        <v>250</v>
      </c>
      <c r="H3" s="10">
        <v>260</v>
      </c>
      <c r="I3" s="11" t="s">
        <v>319</v>
      </c>
      <c r="J3" s="12">
        <f aca="true" t="shared" si="0" ref="J3:J22">MAX(D3:F3)+MAX(G3:I3)</f>
        <v>670</v>
      </c>
      <c r="K3" s="115">
        <v>400</v>
      </c>
      <c r="L3" s="116">
        <v>420</v>
      </c>
      <c r="M3" s="117" t="s">
        <v>353</v>
      </c>
      <c r="N3" s="38">
        <f aca="true" t="shared" si="1" ref="N3:N22">J3+MAX(K3:M3)</f>
        <v>1090</v>
      </c>
      <c r="O3" s="2">
        <v>1</v>
      </c>
    </row>
    <row r="4" spans="1:15" ht="13.5" thickBot="1">
      <c r="A4" s="2">
        <v>144.2</v>
      </c>
      <c r="B4" s="53" t="s">
        <v>131</v>
      </c>
      <c r="C4" s="54" t="s">
        <v>132</v>
      </c>
      <c r="D4" s="13">
        <v>380</v>
      </c>
      <c r="E4" s="2">
        <v>400</v>
      </c>
      <c r="F4" s="14">
        <v>410</v>
      </c>
      <c r="G4" s="28">
        <v>205</v>
      </c>
      <c r="H4" s="2">
        <v>220</v>
      </c>
      <c r="I4" s="14" t="s">
        <v>307</v>
      </c>
      <c r="J4" s="12">
        <f t="shared" si="0"/>
        <v>630</v>
      </c>
      <c r="K4" s="13">
        <v>405</v>
      </c>
      <c r="L4" s="2">
        <v>420</v>
      </c>
      <c r="M4" s="14" t="s">
        <v>353</v>
      </c>
      <c r="N4" s="38">
        <f t="shared" si="1"/>
        <v>1050</v>
      </c>
      <c r="O4" s="2">
        <v>2</v>
      </c>
    </row>
    <row r="5" spans="1:15" ht="13.5" thickBot="1">
      <c r="A5" s="2">
        <v>144.9</v>
      </c>
      <c r="B5" s="7" t="s">
        <v>71</v>
      </c>
      <c r="C5" s="8" t="s">
        <v>21</v>
      </c>
      <c r="D5" s="13">
        <v>295</v>
      </c>
      <c r="E5" s="2">
        <v>315</v>
      </c>
      <c r="F5" s="14">
        <v>335</v>
      </c>
      <c r="G5" s="28">
        <v>195</v>
      </c>
      <c r="H5" s="2">
        <v>225</v>
      </c>
      <c r="I5" s="14">
        <v>240</v>
      </c>
      <c r="J5" s="12">
        <f t="shared" si="0"/>
        <v>575</v>
      </c>
      <c r="K5" s="13">
        <v>365</v>
      </c>
      <c r="L5" s="2">
        <v>395</v>
      </c>
      <c r="M5" s="14">
        <v>420</v>
      </c>
      <c r="N5" s="38">
        <f t="shared" si="1"/>
        <v>995</v>
      </c>
      <c r="O5" s="2">
        <v>3</v>
      </c>
    </row>
    <row r="6" spans="1:15" ht="13.5" thickBot="1">
      <c r="A6" s="2">
        <v>141.5</v>
      </c>
      <c r="B6" s="53" t="s">
        <v>133</v>
      </c>
      <c r="C6" s="54" t="s">
        <v>25</v>
      </c>
      <c r="D6" s="13" t="s">
        <v>326</v>
      </c>
      <c r="E6" s="2">
        <v>340</v>
      </c>
      <c r="F6" s="14" t="s">
        <v>350</v>
      </c>
      <c r="G6" s="28">
        <v>170</v>
      </c>
      <c r="H6" s="2">
        <v>195</v>
      </c>
      <c r="I6" s="14" t="s">
        <v>336</v>
      </c>
      <c r="J6" s="12">
        <f t="shared" si="0"/>
        <v>535</v>
      </c>
      <c r="K6" s="13">
        <v>435</v>
      </c>
      <c r="L6" s="2">
        <v>455</v>
      </c>
      <c r="M6" s="14" t="s">
        <v>363</v>
      </c>
      <c r="N6" s="38">
        <f t="shared" si="1"/>
        <v>990</v>
      </c>
      <c r="O6" s="2">
        <v>4</v>
      </c>
    </row>
    <row r="7" spans="1:15" ht="13.5" thickBot="1">
      <c r="A7" s="2">
        <v>142.2</v>
      </c>
      <c r="B7" s="7" t="s">
        <v>247</v>
      </c>
      <c r="C7" s="8" t="s">
        <v>60</v>
      </c>
      <c r="D7" s="13">
        <v>295</v>
      </c>
      <c r="E7" s="2">
        <v>315</v>
      </c>
      <c r="F7" s="14">
        <v>325</v>
      </c>
      <c r="G7" s="28">
        <v>210</v>
      </c>
      <c r="H7" s="2">
        <v>220</v>
      </c>
      <c r="I7" s="14" t="s">
        <v>307</v>
      </c>
      <c r="J7" s="12">
        <f t="shared" si="0"/>
        <v>545</v>
      </c>
      <c r="K7" s="13">
        <v>365</v>
      </c>
      <c r="L7" s="2">
        <v>385</v>
      </c>
      <c r="M7" s="14">
        <v>405</v>
      </c>
      <c r="N7" s="38">
        <f t="shared" si="1"/>
        <v>950</v>
      </c>
      <c r="O7" s="2">
        <v>5</v>
      </c>
    </row>
    <row r="8" spans="1:15" ht="13.5" thickBot="1">
      <c r="A8" s="2">
        <v>143</v>
      </c>
      <c r="B8" s="1" t="s">
        <v>187</v>
      </c>
      <c r="C8" s="15" t="s">
        <v>188</v>
      </c>
      <c r="D8" s="13">
        <v>320</v>
      </c>
      <c r="E8" s="2">
        <v>350</v>
      </c>
      <c r="F8" s="14" t="s">
        <v>350</v>
      </c>
      <c r="G8" s="28">
        <v>220</v>
      </c>
      <c r="H8" s="2">
        <v>240</v>
      </c>
      <c r="I8" s="14" t="s">
        <v>365</v>
      </c>
      <c r="J8" s="12">
        <f t="shared" si="0"/>
        <v>590</v>
      </c>
      <c r="K8" s="13">
        <v>320</v>
      </c>
      <c r="L8" s="2">
        <v>350</v>
      </c>
      <c r="M8" s="14" t="s">
        <v>316</v>
      </c>
      <c r="N8" s="38">
        <f t="shared" si="1"/>
        <v>940</v>
      </c>
      <c r="O8" s="2">
        <v>6</v>
      </c>
    </row>
    <row r="9" spans="1:15" ht="13.5" thickBot="1">
      <c r="A9" s="2">
        <v>141.7</v>
      </c>
      <c r="B9" s="7" t="s">
        <v>134</v>
      </c>
      <c r="C9" s="8" t="s">
        <v>19</v>
      </c>
      <c r="D9" s="13">
        <v>285</v>
      </c>
      <c r="E9" s="2">
        <v>300</v>
      </c>
      <c r="F9" s="14">
        <v>305</v>
      </c>
      <c r="G9" s="28">
        <v>220</v>
      </c>
      <c r="H9" s="2" t="s">
        <v>307</v>
      </c>
      <c r="I9" s="14">
        <v>230</v>
      </c>
      <c r="J9" s="12">
        <f t="shared" si="0"/>
        <v>535</v>
      </c>
      <c r="K9" s="13">
        <v>375</v>
      </c>
      <c r="L9" s="2">
        <v>390</v>
      </c>
      <c r="M9" s="14" t="s">
        <v>345</v>
      </c>
      <c r="N9" s="38">
        <f t="shared" si="1"/>
        <v>925</v>
      </c>
      <c r="O9" s="2">
        <v>7</v>
      </c>
    </row>
    <row r="10" spans="1:15" ht="13.5" thickBot="1">
      <c r="A10" s="2">
        <v>144.5</v>
      </c>
      <c r="B10" s="1" t="s">
        <v>135</v>
      </c>
      <c r="C10" s="15" t="s">
        <v>125</v>
      </c>
      <c r="D10" s="13">
        <v>300</v>
      </c>
      <c r="E10" s="2">
        <v>315</v>
      </c>
      <c r="F10" s="14">
        <v>325</v>
      </c>
      <c r="G10" s="28">
        <v>215</v>
      </c>
      <c r="H10" s="2">
        <v>225</v>
      </c>
      <c r="I10" s="14" t="s">
        <v>307</v>
      </c>
      <c r="J10" s="12">
        <f t="shared" si="0"/>
        <v>550</v>
      </c>
      <c r="K10" s="16">
        <v>335</v>
      </c>
      <c r="L10" s="3" t="s">
        <v>315</v>
      </c>
      <c r="M10" s="14">
        <v>375</v>
      </c>
      <c r="N10" s="38">
        <f t="shared" si="1"/>
        <v>925</v>
      </c>
      <c r="O10" s="2">
        <v>8</v>
      </c>
    </row>
    <row r="11" spans="1:15" ht="13.5" thickBot="1">
      <c r="A11" s="2">
        <v>144.6</v>
      </c>
      <c r="B11" s="7" t="s">
        <v>387</v>
      </c>
      <c r="C11" s="8" t="s">
        <v>28</v>
      </c>
      <c r="D11" s="13" t="s">
        <v>313</v>
      </c>
      <c r="E11" s="2" t="s">
        <v>330</v>
      </c>
      <c r="F11" s="14">
        <v>320</v>
      </c>
      <c r="G11" s="28">
        <v>205</v>
      </c>
      <c r="H11" s="2">
        <v>215</v>
      </c>
      <c r="I11" s="14" t="s">
        <v>335</v>
      </c>
      <c r="J11" s="12">
        <f t="shared" si="0"/>
        <v>535</v>
      </c>
      <c r="K11" s="13">
        <v>385</v>
      </c>
      <c r="L11" s="2" t="s">
        <v>345</v>
      </c>
      <c r="M11" s="14" t="s">
        <v>345</v>
      </c>
      <c r="N11" s="38">
        <f t="shared" si="1"/>
        <v>920</v>
      </c>
      <c r="O11" s="2">
        <v>9</v>
      </c>
    </row>
    <row r="12" spans="1:15" ht="13.5" thickBot="1">
      <c r="A12" s="2">
        <v>138</v>
      </c>
      <c r="B12" s="1" t="s">
        <v>96</v>
      </c>
      <c r="C12" s="15" t="s">
        <v>31</v>
      </c>
      <c r="D12" s="13">
        <v>300</v>
      </c>
      <c r="E12" s="2">
        <v>320</v>
      </c>
      <c r="F12" s="14" t="s">
        <v>322</v>
      </c>
      <c r="G12" s="28">
        <v>150</v>
      </c>
      <c r="H12" s="2">
        <v>160</v>
      </c>
      <c r="I12" s="14" t="s">
        <v>325</v>
      </c>
      <c r="J12" s="12">
        <f t="shared" si="0"/>
        <v>480</v>
      </c>
      <c r="K12" s="13">
        <v>335</v>
      </c>
      <c r="L12" s="2">
        <v>360</v>
      </c>
      <c r="M12" s="14" t="s">
        <v>315</v>
      </c>
      <c r="N12" s="38">
        <f t="shared" si="1"/>
        <v>840</v>
      </c>
      <c r="O12" s="2">
        <v>10</v>
      </c>
    </row>
    <row r="13" spans="1:15" ht="13.5" thickBot="1">
      <c r="A13" s="2">
        <v>142</v>
      </c>
      <c r="B13" s="62" t="s">
        <v>98</v>
      </c>
      <c r="C13" s="63" t="s">
        <v>18</v>
      </c>
      <c r="D13" s="13">
        <v>265</v>
      </c>
      <c r="E13" s="2">
        <v>285</v>
      </c>
      <c r="F13" s="14" t="s">
        <v>331</v>
      </c>
      <c r="G13" s="28">
        <v>165</v>
      </c>
      <c r="H13" s="2">
        <v>185</v>
      </c>
      <c r="I13" s="14" t="s">
        <v>299</v>
      </c>
      <c r="J13" s="12">
        <f t="shared" si="0"/>
        <v>470</v>
      </c>
      <c r="K13" s="13">
        <v>325</v>
      </c>
      <c r="L13" s="2">
        <v>365</v>
      </c>
      <c r="M13" s="14" t="s">
        <v>333</v>
      </c>
      <c r="N13" s="38">
        <f t="shared" si="1"/>
        <v>835</v>
      </c>
      <c r="O13" s="2">
        <v>11</v>
      </c>
    </row>
    <row r="14" spans="1:15" ht="13.5" thickBot="1">
      <c r="A14" s="61">
        <v>141.4</v>
      </c>
      <c r="B14" s="62" t="s">
        <v>248</v>
      </c>
      <c r="C14" s="63" t="s">
        <v>28</v>
      </c>
      <c r="D14" s="13" t="s">
        <v>318</v>
      </c>
      <c r="E14" s="2">
        <v>265</v>
      </c>
      <c r="F14" s="14" t="s">
        <v>320</v>
      </c>
      <c r="G14" s="28">
        <v>205</v>
      </c>
      <c r="H14" s="2" t="s">
        <v>301</v>
      </c>
      <c r="I14" s="14">
        <v>215</v>
      </c>
      <c r="J14" s="12">
        <f t="shared" si="0"/>
        <v>480</v>
      </c>
      <c r="K14" s="13">
        <v>320</v>
      </c>
      <c r="L14" s="2">
        <v>335</v>
      </c>
      <c r="M14" s="14">
        <v>350</v>
      </c>
      <c r="N14" s="38">
        <f t="shared" si="1"/>
        <v>830</v>
      </c>
      <c r="O14" s="2">
        <v>12</v>
      </c>
    </row>
    <row r="15" spans="1:15" ht="13.5" thickBot="1">
      <c r="A15" s="61">
        <v>144.9</v>
      </c>
      <c r="B15" s="1" t="s">
        <v>221</v>
      </c>
      <c r="C15" s="15" t="s">
        <v>83</v>
      </c>
      <c r="D15" s="13" t="s">
        <v>318</v>
      </c>
      <c r="E15" s="2">
        <v>270</v>
      </c>
      <c r="F15" s="14" t="s">
        <v>332</v>
      </c>
      <c r="G15" s="28">
        <v>135</v>
      </c>
      <c r="H15" s="2">
        <v>155</v>
      </c>
      <c r="I15" s="14">
        <v>165</v>
      </c>
      <c r="J15" s="12">
        <f t="shared" si="0"/>
        <v>435</v>
      </c>
      <c r="K15" s="13">
        <v>355</v>
      </c>
      <c r="L15" s="2">
        <v>375</v>
      </c>
      <c r="M15" s="14" t="s">
        <v>341</v>
      </c>
      <c r="N15" s="38">
        <f t="shared" si="1"/>
        <v>810</v>
      </c>
      <c r="O15" s="2">
        <v>13</v>
      </c>
    </row>
    <row r="16" spans="1:15" ht="13.5" thickBot="1">
      <c r="A16" s="61">
        <v>142</v>
      </c>
      <c r="B16" s="7" t="s">
        <v>220</v>
      </c>
      <c r="C16" s="8" t="s">
        <v>33</v>
      </c>
      <c r="D16" s="13">
        <v>290</v>
      </c>
      <c r="E16" s="2" t="s">
        <v>343</v>
      </c>
      <c r="F16" s="14" t="s">
        <v>343</v>
      </c>
      <c r="G16" s="28">
        <v>145</v>
      </c>
      <c r="H16" s="2">
        <v>155</v>
      </c>
      <c r="I16" s="14" t="s">
        <v>334</v>
      </c>
      <c r="J16" s="12">
        <f t="shared" si="0"/>
        <v>445</v>
      </c>
      <c r="K16" s="13">
        <v>360</v>
      </c>
      <c r="L16" s="2" t="s">
        <v>342</v>
      </c>
      <c r="M16" s="14" t="s">
        <v>342</v>
      </c>
      <c r="N16" s="38">
        <f t="shared" si="1"/>
        <v>805</v>
      </c>
      <c r="O16" s="2">
        <v>14</v>
      </c>
    </row>
    <row r="17" spans="1:15" ht="13.5" thickBot="1">
      <c r="A17" s="61">
        <v>143.6</v>
      </c>
      <c r="B17" s="7" t="s">
        <v>97</v>
      </c>
      <c r="C17" s="8" t="s">
        <v>55</v>
      </c>
      <c r="D17" s="13">
        <v>250</v>
      </c>
      <c r="E17" s="2" t="s">
        <v>306</v>
      </c>
      <c r="F17" s="14" t="s">
        <v>306</v>
      </c>
      <c r="G17" s="28">
        <v>135</v>
      </c>
      <c r="H17" s="2">
        <v>145</v>
      </c>
      <c r="I17" s="14">
        <v>155</v>
      </c>
      <c r="J17" s="12">
        <f t="shared" si="0"/>
        <v>405</v>
      </c>
      <c r="K17" s="13">
        <v>335</v>
      </c>
      <c r="L17" s="2">
        <v>350</v>
      </c>
      <c r="M17" s="14" t="s">
        <v>350</v>
      </c>
      <c r="N17" s="38">
        <f t="shared" si="1"/>
        <v>755</v>
      </c>
      <c r="O17" s="2">
        <v>15</v>
      </c>
    </row>
    <row r="18" spans="1:15" ht="13.5" thickBot="1">
      <c r="A18" s="2">
        <v>141.2</v>
      </c>
      <c r="B18" s="113" t="s">
        <v>286</v>
      </c>
      <c r="C18" s="114" t="s">
        <v>55</v>
      </c>
      <c r="D18" s="13" t="s">
        <v>296</v>
      </c>
      <c r="E18" s="2">
        <v>150</v>
      </c>
      <c r="F18" s="14">
        <v>170</v>
      </c>
      <c r="G18" s="28">
        <v>95</v>
      </c>
      <c r="H18" s="2">
        <v>110</v>
      </c>
      <c r="I18" s="14">
        <v>120</v>
      </c>
      <c r="J18" s="12">
        <f t="shared" si="0"/>
        <v>290</v>
      </c>
      <c r="K18" s="13">
        <v>185</v>
      </c>
      <c r="L18" s="2">
        <v>205</v>
      </c>
      <c r="M18" s="14">
        <v>225</v>
      </c>
      <c r="N18" s="38">
        <f t="shared" si="1"/>
        <v>515</v>
      </c>
      <c r="O18" s="2">
        <v>16</v>
      </c>
    </row>
    <row r="19" spans="1:15" ht="13.5" thickBot="1">
      <c r="A19" s="2">
        <v>145</v>
      </c>
      <c r="B19" s="7" t="s">
        <v>48</v>
      </c>
      <c r="C19" s="8" t="s">
        <v>17</v>
      </c>
      <c r="D19" s="13" t="s">
        <v>308</v>
      </c>
      <c r="E19" s="2" t="s">
        <v>319</v>
      </c>
      <c r="F19" s="14" t="s">
        <v>319</v>
      </c>
      <c r="G19" s="28" t="s">
        <v>298</v>
      </c>
      <c r="H19" s="2" t="s">
        <v>302</v>
      </c>
      <c r="I19" s="14" t="s">
        <v>336</v>
      </c>
      <c r="J19" s="12">
        <f t="shared" si="0"/>
        <v>0</v>
      </c>
      <c r="K19" s="13">
        <v>315</v>
      </c>
      <c r="L19" s="2" t="s">
        <v>344</v>
      </c>
      <c r="M19" s="14" t="s">
        <v>344</v>
      </c>
      <c r="N19" s="38" t="s">
        <v>397</v>
      </c>
      <c r="O19" s="2" t="s">
        <v>386</v>
      </c>
    </row>
    <row r="20" spans="1:15" ht="13.5" thickBot="1">
      <c r="A20" s="2"/>
      <c r="B20" s="7"/>
      <c r="C20" s="8"/>
      <c r="D20" s="13"/>
      <c r="E20" s="2"/>
      <c r="F20" s="14"/>
      <c r="G20" s="49"/>
      <c r="H20" s="18"/>
      <c r="I20" s="19"/>
      <c r="J20" s="12">
        <f t="shared" si="0"/>
        <v>0</v>
      </c>
      <c r="K20" s="13"/>
      <c r="L20" s="2"/>
      <c r="M20" s="14"/>
      <c r="N20" s="38">
        <f t="shared" si="1"/>
        <v>0</v>
      </c>
      <c r="O20" s="2"/>
    </row>
    <row r="21" spans="1:15" ht="13.5" thickBot="1">
      <c r="A21" s="18"/>
      <c r="B21" s="21"/>
      <c r="C21" s="22"/>
      <c r="D21" s="13"/>
      <c r="E21" s="2"/>
      <c r="F21" s="14"/>
      <c r="G21" s="49"/>
      <c r="H21" s="18"/>
      <c r="I21" s="19"/>
      <c r="J21" s="12">
        <f t="shared" si="0"/>
        <v>0</v>
      </c>
      <c r="K21" s="17"/>
      <c r="L21" s="18"/>
      <c r="M21" s="19"/>
      <c r="N21" s="38">
        <f t="shared" si="1"/>
        <v>0</v>
      </c>
      <c r="O21" s="18"/>
    </row>
    <row r="22" spans="1:15" ht="13.5" thickBot="1">
      <c r="A22" s="2"/>
      <c r="B22" s="1"/>
      <c r="C22" s="15"/>
      <c r="D22" s="23"/>
      <c r="E22" s="24"/>
      <c r="F22" s="25"/>
      <c r="G22" s="50"/>
      <c r="H22" s="24"/>
      <c r="I22" s="25"/>
      <c r="J22" s="12">
        <f t="shared" si="0"/>
        <v>0</v>
      </c>
      <c r="K22" s="23"/>
      <c r="L22" s="24"/>
      <c r="M22" s="25"/>
      <c r="N22" s="39">
        <f t="shared" si="1"/>
        <v>0</v>
      </c>
      <c r="O22" s="28"/>
    </row>
    <row r="23" spans="1:14" ht="12.75">
      <c r="A23" s="26"/>
      <c r="B23" s="81"/>
      <c r="C23" s="80"/>
      <c r="D23" s="26"/>
      <c r="E23" s="26"/>
      <c r="F23" s="26"/>
      <c r="G23" s="26"/>
      <c r="H23" s="26"/>
      <c r="I23" s="26"/>
      <c r="J23" s="92"/>
      <c r="K23" s="26"/>
      <c r="L23" s="26"/>
      <c r="M23" s="26"/>
      <c r="N23" s="26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G17" sqref="G17"/>
    </sheetView>
  </sheetViews>
  <sheetFormatPr defaultColWidth="9.140625" defaultRowHeight="12.75"/>
  <cols>
    <col min="2" max="3" width="18.28125" style="0" customWidth="1"/>
    <col min="4" max="4" width="8.140625" style="26" customWidth="1"/>
    <col min="5" max="6" width="8.140625" style="0" customWidth="1"/>
    <col min="7" max="7" width="8.140625" style="26" customWidth="1"/>
    <col min="8" max="10" width="8.140625" style="0" customWidth="1"/>
    <col min="11" max="11" width="8.140625" style="26" customWidth="1"/>
    <col min="12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43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154.8</v>
      </c>
      <c r="B3" s="53" t="s">
        <v>136</v>
      </c>
      <c r="C3" s="54" t="s">
        <v>26</v>
      </c>
      <c r="D3" s="9">
        <v>390</v>
      </c>
      <c r="E3" s="10">
        <v>405</v>
      </c>
      <c r="F3" s="11" t="s">
        <v>349</v>
      </c>
      <c r="G3" s="9">
        <v>270</v>
      </c>
      <c r="H3" s="10" t="s">
        <v>321</v>
      </c>
      <c r="I3" s="11">
        <v>280</v>
      </c>
      <c r="J3" s="128">
        <f aca="true" t="shared" si="0" ref="J3:J14">MAX(D3:F3)+MAX(G3:I3)</f>
        <v>685</v>
      </c>
      <c r="K3" s="9">
        <v>405</v>
      </c>
      <c r="L3" s="10" t="s">
        <v>349</v>
      </c>
      <c r="M3" s="11" t="s">
        <v>349</v>
      </c>
      <c r="N3" s="100">
        <f aca="true" t="shared" si="1" ref="N3:N14">J3+MAX(K3:M3)</f>
        <v>1090</v>
      </c>
      <c r="O3" s="2">
        <v>1</v>
      </c>
    </row>
    <row r="4" spans="1:15" ht="13.5" thickBot="1">
      <c r="A4" s="2">
        <v>155</v>
      </c>
      <c r="B4" s="7" t="s">
        <v>222</v>
      </c>
      <c r="C4" s="8" t="s">
        <v>223</v>
      </c>
      <c r="D4" s="13">
        <v>315</v>
      </c>
      <c r="E4" s="2">
        <v>350</v>
      </c>
      <c r="F4" s="14" t="s">
        <v>333</v>
      </c>
      <c r="G4" s="13" t="s">
        <v>303</v>
      </c>
      <c r="H4" s="2">
        <v>250</v>
      </c>
      <c r="I4" s="14">
        <v>260</v>
      </c>
      <c r="J4" s="128">
        <f t="shared" si="0"/>
        <v>610</v>
      </c>
      <c r="K4" s="13">
        <v>450</v>
      </c>
      <c r="L4" s="2">
        <v>480</v>
      </c>
      <c r="M4" s="14" t="s">
        <v>358</v>
      </c>
      <c r="N4" s="100">
        <f t="shared" si="1"/>
        <v>1090</v>
      </c>
      <c r="O4" s="2">
        <v>2</v>
      </c>
    </row>
    <row r="5" spans="1:15" ht="13.5" thickBot="1">
      <c r="A5" s="2">
        <v>154.6</v>
      </c>
      <c r="B5" s="1" t="s">
        <v>137</v>
      </c>
      <c r="C5" s="15" t="s">
        <v>125</v>
      </c>
      <c r="D5" s="13">
        <v>360</v>
      </c>
      <c r="E5" s="2">
        <v>370</v>
      </c>
      <c r="F5" s="14" t="s">
        <v>342</v>
      </c>
      <c r="G5" s="13">
        <v>270</v>
      </c>
      <c r="H5" s="2">
        <v>280</v>
      </c>
      <c r="I5" s="14" t="s">
        <v>306</v>
      </c>
      <c r="J5" s="128">
        <f t="shared" si="0"/>
        <v>650</v>
      </c>
      <c r="K5" s="13">
        <v>395</v>
      </c>
      <c r="L5" s="2">
        <v>425</v>
      </c>
      <c r="M5" s="14" t="s">
        <v>354</v>
      </c>
      <c r="N5" s="100">
        <f t="shared" si="1"/>
        <v>1075</v>
      </c>
      <c r="O5" s="2">
        <v>3</v>
      </c>
    </row>
    <row r="6" spans="1:15" ht="13.5" thickBot="1">
      <c r="A6" s="2">
        <v>154.9</v>
      </c>
      <c r="B6" s="53" t="s">
        <v>213</v>
      </c>
      <c r="C6" s="54" t="s">
        <v>78</v>
      </c>
      <c r="D6" s="13">
        <v>325</v>
      </c>
      <c r="E6" s="2">
        <v>350</v>
      </c>
      <c r="F6" s="14" t="s">
        <v>329</v>
      </c>
      <c r="G6" s="13">
        <v>225</v>
      </c>
      <c r="H6" s="2">
        <v>235</v>
      </c>
      <c r="I6" s="14">
        <v>240</v>
      </c>
      <c r="J6" s="128">
        <f t="shared" si="0"/>
        <v>590</v>
      </c>
      <c r="K6" s="13">
        <v>455</v>
      </c>
      <c r="L6" s="2" t="s">
        <v>356</v>
      </c>
      <c r="M6" s="14" t="s">
        <v>357</v>
      </c>
      <c r="N6" s="100">
        <f t="shared" si="1"/>
        <v>1045</v>
      </c>
      <c r="O6" s="2">
        <v>4</v>
      </c>
    </row>
    <row r="7" spans="1:15" ht="13.5" thickBot="1">
      <c r="A7" s="2">
        <v>154.5</v>
      </c>
      <c r="B7" s="7" t="s">
        <v>275</v>
      </c>
      <c r="C7" s="8" t="s">
        <v>20</v>
      </c>
      <c r="D7" s="13">
        <v>315</v>
      </c>
      <c r="E7" s="2" t="s">
        <v>337</v>
      </c>
      <c r="F7" s="14" t="s">
        <v>337</v>
      </c>
      <c r="G7" s="13">
        <v>285</v>
      </c>
      <c r="H7" s="2" t="s">
        <v>332</v>
      </c>
      <c r="I7" s="14" t="s">
        <v>332</v>
      </c>
      <c r="J7" s="128">
        <f t="shared" si="0"/>
        <v>600</v>
      </c>
      <c r="K7" s="13">
        <v>380</v>
      </c>
      <c r="L7" s="2" t="s">
        <v>341</v>
      </c>
      <c r="M7" s="14" t="s">
        <v>341</v>
      </c>
      <c r="N7" s="100">
        <f t="shared" si="1"/>
        <v>980</v>
      </c>
      <c r="O7" s="2">
        <v>5</v>
      </c>
    </row>
    <row r="8" spans="1:15" ht="13.5" thickBot="1">
      <c r="A8" s="2">
        <v>154</v>
      </c>
      <c r="B8" s="51" t="s">
        <v>139</v>
      </c>
      <c r="C8" s="52" t="s">
        <v>138</v>
      </c>
      <c r="D8" s="13">
        <v>325</v>
      </c>
      <c r="E8" s="2" t="s">
        <v>314</v>
      </c>
      <c r="F8" s="14" t="s">
        <v>314</v>
      </c>
      <c r="G8" s="13">
        <v>210</v>
      </c>
      <c r="H8" s="2">
        <v>225</v>
      </c>
      <c r="I8" s="14" t="s">
        <v>304</v>
      </c>
      <c r="J8" s="128">
        <f t="shared" si="0"/>
        <v>550</v>
      </c>
      <c r="K8" s="13">
        <v>385</v>
      </c>
      <c r="L8" s="2">
        <v>405</v>
      </c>
      <c r="M8" s="14" t="s">
        <v>339</v>
      </c>
      <c r="N8" s="100">
        <f t="shared" si="1"/>
        <v>955</v>
      </c>
      <c r="O8" s="2">
        <v>6</v>
      </c>
    </row>
    <row r="9" spans="1:15" ht="13.5" thickBot="1">
      <c r="A9" s="2">
        <v>153.1</v>
      </c>
      <c r="B9" s="7" t="s">
        <v>142</v>
      </c>
      <c r="C9" s="8" t="s">
        <v>125</v>
      </c>
      <c r="D9" s="13">
        <v>335</v>
      </c>
      <c r="E9" s="2" t="s">
        <v>329</v>
      </c>
      <c r="F9" s="14" t="s">
        <v>329</v>
      </c>
      <c r="G9" s="13" t="s">
        <v>304</v>
      </c>
      <c r="H9" s="2">
        <v>235</v>
      </c>
      <c r="I9" s="14" t="s">
        <v>308</v>
      </c>
      <c r="J9" s="128">
        <f t="shared" si="0"/>
        <v>570</v>
      </c>
      <c r="K9" s="13">
        <v>340</v>
      </c>
      <c r="L9" s="2" t="s">
        <v>329</v>
      </c>
      <c r="M9" s="14">
        <v>365</v>
      </c>
      <c r="N9" s="100">
        <f t="shared" si="1"/>
        <v>935</v>
      </c>
      <c r="O9" s="2">
        <v>7</v>
      </c>
    </row>
    <row r="10" spans="1:15" ht="13.5" thickBot="1">
      <c r="A10" s="2">
        <v>154.8</v>
      </c>
      <c r="B10" s="51" t="s">
        <v>224</v>
      </c>
      <c r="C10" s="52" t="s">
        <v>23</v>
      </c>
      <c r="D10" s="13">
        <v>315</v>
      </c>
      <c r="E10" s="2">
        <v>335</v>
      </c>
      <c r="F10" s="14" t="s">
        <v>328</v>
      </c>
      <c r="G10" s="13">
        <v>175</v>
      </c>
      <c r="H10" s="2">
        <v>185</v>
      </c>
      <c r="I10" s="14" t="s">
        <v>299</v>
      </c>
      <c r="J10" s="128">
        <f t="shared" si="0"/>
        <v>520</v>
      </c>
      <c r="K10" s="13">
        <v>405</v>
      </c>
      <c r="L10" s="2" t="s">
        <v>339</v>
      </c>
      <c r="M10" s="14" t="s">
        <v>339</v>
      </c>
      <c r="N10" s="100">
        <f t="shared" si="1"/>
        <v>925</v>
      </c>
      <c r="O10" s="2">
        <v>8</v>
      </c>
    </row>
    <row r="11" spans="1:15" ht="13.5" thickBot="1">
      <c r="A11" s="2">
        <v>155</v>
      </c>
      <c r="B11" s="1" t="s">
        <v>190</v>
      </c>
      <c r="C11" s="15" t="s">
        <v>188</v>
      </c>
      <c r="D11" s="13" t="s">
        <v>306</v>
      </c>
      <c r="E11" s="2">
        <v>280</v>
      </c>
      <c r="F11" s="14" t="s">
        <v>312</v>
      </c>
      <c r="G11" s="13">
        <v>190</v>
      </c>
      <c r="H11" s="2">
        <v>200</v>
      </c>
      <c r="I11" s="14" t="s">
        <v>336</v>
      </c>
      <c r="J11" s="128">
        <f t="shared" si="0"/>
        <v>480</v>
      </c>
      <c r="K11" s="13">
        <v>305</v>
      </c>
      <c r="L11" s="2">
        <v>320</v>
      </c>
      <c r="M11" s="14">
        <v>335</v>
      </c>
      <c r="N11" s="100">
        <f t="shared" si="1"/>
        <v>815</v>
      </c>
      <c r="O11" s="2">
        <v>9</v>
      </c>
    </row>
    <row r="12" spans="1:15" ht="13.5" thickBot="1">
      <c r="A12" s="2">
        <v>153.3</v>
      </c>
      <c r="B12" s="7" t="s">
        <v>99</v>
      </c>
      <c r="C12" s="8" t="s">
        <v>55</v>
      </c>
      <c r="D12" s="56">
        <v>230</v>
      </c>
      <c r="E12" s="2">
        <v>250</v>
      </c>
      <c r="F12" s="14">
        <v>270</v>
      </c>
      <c r="G12" s="13">
        <v>155</v>
      </c>
      <c r="H12" s="2">
        <v>165</v>
      </c>
      <c r="I12" s="14">
        <v>175</v>
      </c>
      <c r="J12" s="128">
        <f t="shared" si="0"/>
        <v>445</v>
      </c>
      <c r="K12" s="13">
        <v>330</v>
      </c>
      <c r="L12" s="2">
        <v>360</v>
      </c>
      <c r="M12" s="14" t="s">
        <v>341</v>
      </c>
      <c r="N12" s="100">
        <f t="shared" si="1"/>
        <v>805</v>
      </c>
      <c r="O12" s="2">
        <v>10</v>
      </c>
    </row>
    <row r="13" spans="1:15" ht="13.5" thickBot="1">
      <c r="A13" s="2">
        <v>153.6</v>
      </c>
      <c r="B13" s="53" t="s">
        <v>192</v>
      </c>
      <c r="C13" s="54" t="s">
        <v>58</v>
      </c>
      <c r="D13" s="13">
        <v>205</v>
      </c>
      <c r="E13" s="2">
        <v>225</v>
      </c>
      <c r="F13" s="14">
        <v>245</v>
      </c>
      <c r="G13" s="13">
        <v>165</v>
      </c>
      <c r="H13" s="2">
        <v>180</v>
      </c>
      <c r="I13" s="14" t="s">
        <v>299</v>
      </c>
      <c r="J13" s="128">
        <f t="shared" si="0"/>
        <v>425</v>
      </c>
      <c r="K13" s="16">
        <v>295</v>
      </c>
      <c r="L13" s="3">
        <v>315</v>
      </c>
      <c r="M13" s="20">
        <v>350</v>
      </c>
      <c r="N13" s="100">
        <f t="shared" si="1"/>
        <v>775</v>
      </c>
      <c r="O13" s="2">
        <v>11</v>
      </c>
    </row>
    <row r="14" spans="1:15" ht="13.5" thickBot="1">
      <c r="A14" s="2">
        <v>150.4</v>
      </c>
      <c r="B14" s="7" t="s">
        <v>191</v>
      </c>
      <c r="C14" s="8" t="s">
        <v>58</v>
      </c>
      <c r="D14" s="13">
        <v>225</v>
      </c>
      <c r="E14" s="2" t="s">
        <v>332</v>
      </c>
      <c r="F14" s="14" t="s">
        <v>332</v>
      </c>
      <c r="G14" s="13">
        <v>145</v>
      </c>
      <c r="H14" s="2">
        <v>185</v>
      </c>
      <c r="I14" s="14">
        <v>200</v>
      </c>
      <c r="J14" s="128">
        <f t="shared" si="0"/>
        <v>425</v>
      </c>
      <c r="K14" s="13">
        <v>250</v>
      </c>
      <c r="L14" s="2">
        <v>315</v>
      </c>
      <c r="M14" s="14" t="s">
        <v>344</v>
      </c>
      <c r="N14" s="100">
        <f t="shared" si="1"/>
        <v>740</v>
      </c>
      <c r="O14" s="2">
        <v>12</v>
      </c>
    </row>
    <row r="15" spans="1:15" ht="13.5" thickBot="1">
      <c r="A15" s="2">
        <v>150.4</v>
      </c>
      <c r="B15" s="7" t="s">
        <v>100</v>
      </c>
      <c r="C15" s="8" t="s">
        <v>18</v>
      </c>
      <c r="D15" s="56">
        <v>145</v>
      </c>
      <c r="E15" s="2">
        <v>165</v>
      </c>
      <c r="F15" s="14">
        <v>195</v>
      </c>
      <c r="G15" s="13">
        <v>140</v>
      </c>
      <c r="H15" s="2">
        <v>155</v>
      </c>
      <c r="I15" s="14" t="s">
        <v>334</v>
      </c>
      <c r="J15" s="128">
        <f aca="true" t="shared" si="2" ref="J15:J30">MAX(D15:F15)+MAX(G15:I15)</f>
        <v>350</v>
      </c>
      <c r="K15" s="13">
        <v>315</v>
      </c>
      <c r="L15" s="2">
        <v>350</v>
      </c>
      <c r="M15" s="14" t="s">
        <v>315</v>
      </c>
      <c r="N15" s="100">
        <f aca="true" t="shared" si="3" ref="N15:N30">J15+MAX(K15:M15)</f>
        <v>700</v>
      </c>
      <c r="O15" s="2">
        <v>13</v>
      </c>
    </row>
    <row r="16" spans="1:15" ht="13.5" thickBot="1">
      <c r="A16" s="2">
        <v>154</v>
      </c>
      <c r="B16" s="7" t="s">
        <v>140</v>
      </c>
      <c r="C16" s="8" t="s">
        <v>20</v>
      </c>
      <c r="D16" s="13" t="s">
        <v>332</v>
      </c>
      <c r="E16" s="2" t="s">
        <v>332</v>
      </c>
      <c r="F16" s="14" t="s">
        <v>332</v>
      </c>
      <c r="G16" s="13">
        <v>245</v>
      </c>
      <c r="H16" s="2" t="s">
        <v>365</v>
      </c>
      <c r="I16" s="14" t="s">
        <v>319</v>
      </c>
      <c r="J16" s="128">
        <f t="shared" si="2"/>
        <v>245</v>
      </c>
      <c r="K16" s="13">
        <v>390</v>
      </c>
      <c r="L16" s="2" t="s">
        <v>345</v>
      </c>
      <c r="M16" s="14" t="s">
        <v>345</v>
      </c>
      <c r="N16" s="100">
        <f t="shared" si="3"/>
        <v>635</v>
      </c>
      <c r="O16" s="2">
        <v>14</v>
      </c>
    </row>
    <row r="17" spans="1:15" ht="13.5" thickBot="1">
      <c r="A17" s="2">
        <v>154.6</v>
      </c>
      <c r="B17" s="51" t="s">
        <v>281</v>
      </c>
      <c r="C17" s="52" t="s">
        <v>23</v>
      </c>
      <c r="D17" s="13" t="s">
        <v>332</v>
      </c>
      <c r="E17" s="2" t="s">
        <v>332</v>
      </c>
      <c r="F17" s="14" t="s">
        <v>313</v>
      </c>
      <c r="G17" s="13">
        <v>175</v>
      </c>
      <c r="H17" s="2" t="s">
        <v>302</v>
      </c>
      <c r="I17" s="14" t="s">
        <v>336</v>
      </c>
      <c r="J17" s="128">
        <f t="shared" si="2"/>
        <v>175</v>
      </c>
      <c r="K17" s="13">
        <v>405</v>
      </c>
      <c r="L17" s="2" t="s">
        <v>347</v>
      </c>
      <c r="M17" s="14" t="s">
        <v>347</v>
      </c>
      <c r="N17" s="100">
        <f t="shared" si="3"/>
        <v>580</v>
      </c>
      <c r="O17" s="2" t="s">
        <v>386</v>
      </c>
    </row>
    <row r="18" spans="1:15" ht="13.5" thickBot="1">
      <c r="A18" s="2">
        <v>154.7</v>
      </c>
      <c r="B18" s="76" t="s">
        <v>282</v>
      </c>
      <c r="C18" s="77" t="s">
        <v>23</v>
      </c>
      <c r="D18" s="13" t="s">
        <v>303</v>
      </c>
      <c r="E18" s="2" t="s">
        <v>372</v>
      </c>
      <c r="F18" s="14" t="s">
        <v>372</v>
      </c>
      <c r="G18" s="13" t="s">
        <v>296</v>
      </c>
      <c r="H18" s="2" t="s">
        <v>372</v>
      </c>
      <c r="I18" s="14" t="s">
        <v>372</v>
      </c>
      <c r="J18" s="128">
        <f t="shared" si="2"/>
        <v>0</v>
      </c>
      <c r="K18" s="13" t="s">
        <v>304</v>
      </c>
      <c r="L18" s="2" t="s">
        <v>372</v>
      </c>
      <c r="M18" s="14" t="s">
        <v>372</v>
      </c>
      <c r="N18" s="100">
        <f t="shared" si="3"/>
        <v>0</v>
      </c>
      <c r="O18" s="2" t="s">
        <v>386</v>
      </c>
    </row>
    <row r="19" spans="1:15" ht="13.5" thickBot="1">
      <c r="A19" s="3">
        <v>154</v>
      </c>
      <c r="B19" s="96" t="s">
        <v>122</v>
      </c>
      <c r="C19" s="97" t="s">
        <v>20</v>
      </c>
      <c r="D19" s="13" t="s">
        <v>308</v>
      </c>
      <c r="E19" s="129" t="s">
        <v>372</v>
      </c>
      <c r="F19" s="130" t="s">
        <v>372</v>
      </c>
      <c r="G19" s="17" t="s">
        <v>311</v>
      </c>
      <c r="H19" s="18" t="s">
        <v>372</v>
      </c>
      <c r="I19" s="19" t="s">
        <v>372</v>
      </c>
      <c r="J19" s="128">
        <f t="shared" si="2"/>
        <v>0</v>
      </c>
      <c r="K19" s="13" t="s">
        <v>314</v>
      </c>
      <c r="L19" s="2" t="s">
        <v>372</v>
      </c>
      <c r="M19" s="14" t="s">
        <v>372</v>
      </c>
      <c r="N19" s="101">
        <f t="shared" si="3"/>
        <v>0</v>
      </c>
      <c r="O19" s="2" t="s">
        <v>386</v>
      </c>
    </row>
    <row r="20" spans="1:15" ht="13.5" thickBot="1">
      <c r="A20" s="18">
        <v>154.5</v>
      </c>
      <c r="B20" s="51" t="s">
        <v>294</v>
      </c>
      <c r="C20" s="52" t="s">
        <v>20</v>
      </c>
      <c r="D20" s="13" t="s">
        <v>320</v>
      </c>
      <c r="E20" s="2" t="s">
        <v>372</v>
      </c>
      <c r="F20" s="14" t="s">
        <v>372</v>
      </c>
      <c r="G20" s="17" t="s">
        <v>303</v>
      </c>
      <c r="H20" s="18" t="s">
        <v>372</v>
      </c>
      <c r="I20" s="19" t="s">
        <v>372</v>
      </c>
      <c r="J20" s="128">
        <f t="shared" si="2"/>
        <v>0</v>
      </c>
      <c r="K20" s="17" t="s">
        <v>344</v>
      </c>
      <c r="L20" s="18" t="s">
        <v>372</v>
      </c>
      <c r="M20" s="19" t="s">
        <v>372</v>
      </c>
      <c r="N20" s="100">
        <f t="shared" si="3"/>
        <v>0</v>
      </c>
      <c r="O20" s="18" t="s">
        <v>386</v>
      </c>
    </row>
    <row r="21" spans="1:15" ht="13.5" thickBot="1">
      <c r="A21" s="18">
        <v>151.8</v>
      </c>
      <c r="B21" s="7" t="s">
        <v>49</v>
      </c>
      <c r="C21" s="8" t="s">
        <v>50</v>
      </c>
      <c r="D21" s="56" t="s">
        <v>333</v>
      </c>
      <c r="E21" s="18" t="s">
        <v>372</v>
      </c>
      <c r="F21" s="19" t="s">
        <v>372</v>
      </c>
      <c r="G21" s="17" t="s">
        <v>303</v>
      </c>
      <c r="H21" s="18" t="s">
        <v>372</v>
      </c>
      <c r="I21" s="19" t="s">
        <v>372</v>
      </c>
      <c r="J21" s="131">
        <f t="shared" si="2"/>
        <v>0</v>
      </c>
      <c r="K21" s="17" t="s">
        <v>349</v>
      </c>
      <c r="L21" s="18" t="s">
        <v>372</v>
      </c>
      <c r="M21" s="19" t="s">
        <v>372</v>
      </c>
      <c r="N21" s="83">
        <f t="shared" si="3"/>
        <v>0</v>
      </c>
      <c r="O21" s="49" t="s">
        <v>386</v>
      </c>
    </row>
    <row r="22" spans="1:15" ht="13.5" thickBot="1">
      <c r="A22" s="2"/>
      <c r="B22" s="7"/>
      <c r="C22" s="8"/>
      <c r="D22" s="13"/>
      <c r="E22" s="2"/>
      <c r="F22" s="14"/>
      <c r="G22" s="13"/>
      <c r="H22" s="2"/>
      <c r="I22" s="14"/>
      <c r="J22" s="101">
        <f t="shared" si="2"/>
        <v>0</v>
      </c>
      <c r="K22" s="13"/>
      <c r="L22" s="2"/>
      <c r="M22" s="14"/>
      <c r="N22" s="83">
        <f t="shared" si="3"/>
        <v>0</v>
      </c>
      <c r="O22" s="66"/>
    </row>
    <row r="23" spans="1:15" ht="13.5" thickBot="1">
      <c r="A23" s="2"/>
      <c r="B23" s="51"/>
      <c r="C23" s="52"/>
      <c r="D23" s="13"/>
      <c r="E23" s="2"/>
      <c r="F23" s="14"/>
      <c r="G23" s="13"/>
      <c r="H23" s="2"/>
      <c r="I23" s="14"/>
      <c r="J23" s="101">
        <f t="shared" si="2"/>
        <v>0</v>
      </c>
      <c r="K23" s="13"/>
      <c r="L23" s="2"/>
      <c r="M23" s="14"/>
      <c r="N23" s="83">
        <f t="shared" si="3"/>
        <v>0</v>
      </c>
      <c r="O23" s="66"/>
    </row>
    <row r="24" spans="1:15" ht="13.5" thickBot="1">
      <c r="A24" s="2"/>
      <c r="B24" s="7"/>
      <c r="C24" s="8"/>
      <c r="D24" s="13"/>
      <c r="E24" s="2"/>
      <c r="F24" s="14"/>
      <c r="G24" s="13"/>
      <c r="H24" s="2"/>
      <c r="I24" s="14"/>
      <c r="J24" s="101">
        <f t="shared" si="2"/>
        <v>0</v>
      </c>
      <c r="K24" s="13"/>
      <c r="L24" s="2"/>
      <c r="M24" s="14"/>
      <c r="N24" s="83">
        <f t="shared" si="3"/>
        <v>0</v>
      </c>
      <c r="O24" s="66"/>
    </row>
    <row r="25" spans="1:15" ht="13.5" thickBot="1">
      <c r="A25" s="2"/>
      <c r="B25" s="51"/>
      <c r="C25" s="52"/>
      <c r="D25" s="78"/>
      <c r="E25" s="24"/>
      <c r="F25" s="25"/>
      <c r="G25" s="23"/>
      <c r="H25" s="24"/>
      <c r="I25" s="25"/>
      <c r="J25" s="85">
        <f t="shared" si="2"/>
        <v>0</v>
      </c>
      <c r="K25" s="23"/>
      <c r="L25" s="24"/>
      <c r="M25" s="25"/>
      <c r="N25" s="83">
        <f t="shared" si="3"/>
        <v>0</v>
      </c>
      <c r="O25" s="66"/>
    </row>
    <row r="26" spans="1:14" ht="13.5" thickBot="1">
      <c r="A26" s="2"/>
      <c r="B26" s="51"/>
      <c r="C26" s="52"/>
      <c r="D26" s="13"/>
      <c r="E26" s="2"/>
      <c r="F26" s="14"/>
      <c r="G26" s="13"/>
      <c r="H26" s="2"/>
      <c r="I26" s="14"/>
      <c r="J26" s="101">
        <f t="shared" si="2"/>
        <v>0</v>
      </c>
      <c r="K26" s="16"/>
      <c r="L26" s="3"/>
      <c r="M26" s="14"/>
      <c r="N26" s="83">
        <f t="shared" si="3"/>
        <v>0</v>
      </c>
    </row>
    <row r="27" spans="1:14" ht="13.5" thickBot="1">
      <c r="A27" s="2"/>
      <c r="B27" s="51"/>
      <c r="C27" s="52"/>
      <c r="D27" s="13"/>
      <c r="E27" s="2"/>
      <c r="F27" s="14"/>
      <c r="G27" s="13"/>
      <c r="H27" s="2"/>
      <c r="I27" s="14"/>
      <c r="J27" s="101">
        <f t="shared" si="2"/>
        <v>0</v>
      </c>
      <c r="K27" s="13"/>
      <c r="L27" s="2"/>
      <c r="M27" s="14"/>
      <c r="N27" s="83">
        <f t="shared" si="3"/>
        <v>0</v>
      </c>
    </row>
    <row r="28" spans="1:14" ht="13.5" thickBot="1">
      <c r="A28" s="2"/>
      <c r="B28" s="7"/>
      <c r="C28" s="8"/>
      <c r="D28" s="56"/>
      <c r="E28" s="2"/>
      <c r="F28" s="14"/>
      <c r="G28" s="13"/>
      <c r="H28" s="2"/>
      <c r="I28" s="14"/>
      <c r="J28" s="101">
        <f t="shared" si="2"/>
        <v>0</v>
      </c>
      <c r="K28" s="13"/>
      <c r="L28" s="2"/>
      <c r="M28" s="14"/>
      <c r="N28" s="83">
        <f t="shared" si="3"/>
        <v>0</v>
      </c>
    </row>
    <row r="29" spans="1:14" ht="13.5" thickBot="1">
      <c r="A29" s="2"/>
      <c r="B29" s="7"/>
      <c r="C29" s="8"/>
      <c r="D29" s="23"/>
      <c r="E29" s="98"/>
      <c r="F29" s="99"/>
      <c r="G29" s="23"/>
      <c r="H29" s="98"/>
      <c r="I29" s="99"/>
      <c r="J29" s="85">
        <f t="shared" si="2"/>
        <v>0</v>
      </c>
      <c r="K29" s="23"/>
      <c r="L29" s="98"/>
      <c r="M29" s="99"/>
      <c r="N29" s="83">
        <f t="shared" si="3"/>
        <v>0</v>
      </c>
    </row>
    <row r="30" spans="1:14" ht="12.75">
      <c r="A30" s="81"/>
      <c r="B30" s="88"/>
      <c r="C30" s="90"/>
      <c r="D30" s="73"/>
      <c r="E30" s="59"/>
      <c r="F30" s="59"/>
      <c r="G30" s="59"/>
      <c r="H30" s="59"/>
      <c r="I30" s="26"/>
      <c r="J30" s="103">
        <f t="shared" si="2"/>
        <v>0</v>
      </c>
      <c r="L30" s="26"/>
      <c r="M30" s="26"/>
      <c r="N30" s="102">
        <f t="shared" si="3"/>
        <v>0</v>
      </c>
    </row>
    <row r="31" spans="2:10" ht="12.75">
      <c r="B31" s="72"/>
      <c r="C31" s="72"/>
      <c r="D31" s="73"/>
      <c r="E31" s="60"/>
      <c r="F31" s="60"/>
      <c r="G31" s="59"/>
      <c r="H31" s="60"/>
      <c r="J31" s="104"/>
    </row>
    <row r="32" spans="2:8" ht="12.75">
      <c r="B32" s="72"/>
      <c r="C32" s="72"/>
      <c r="D32" s="73"/>
      <c r="E32" s="65"/>
      <c r="F32" s="65"/>
      <c r="G32" s="59"/>
      <c r="H32" s="60"/>
    </row>
    <row r="33" spans="2:8" ht="12.75">
      <c r="B33" s="60"/>
      <c r="C33" s="60"/>
      <c r="D33" s="59"/>
      <c r="E33" s="65"/>
      <c r="F33" s="65"/>
      <c r="G33" s="59"/>
      <c r="H33" s="60"/>
    </row>
    <row r="34" spans="2:8" ht="12.75">
      <c r="B34" s="65"/>
      <c r="C34" s="65"/>
      <c r="D34" s="59"/>
      <c r="E34" s="60"/>
      <c r="F34" s="60"/>
      <c r="G34" s="59"/>
      <c r="H34" s="60"/>
    </row>
    <row r="35" spans="2:8" ht="12.75">
      <c r="B35" s="74"/>
      <c r="C35" s="74"/>
      <c r="D35" s="59"/>
      <c r="E35" s="60"/>
      <c r="F35" s="60"/>
      <c r="G35" s="59"/>
      <c r="H35" s="60"/>
    </row>
    <row r="36" spans="2:8" ht="12.75">
      <c r="B36" s="72"/>
      <c r="C36" s="72"/>
      <c r="D36" s="73"/>
      <c r="E36" s="60"/>
      <c r="F36" s="60"/>
      <c r="G36" s="59"/>
      <c r="H36" s="60"/>
    </row>
    <row r="37" spans="2:8" ht="12.75">
      <c r="B37" s="65"/>
      <c r="C37" s="65"/>
      <c r="D37" s="59"/>
      <c r="E37" s="60"/>
      <c r="F37" s="60"/>
      <c r="G37" s="59"/>
      <c r="H37" s="60"/>
    </row>
    <row r="38" spans="2:8" ht="12.75">
      <c r="B38" s="60"/>
      <c r="C38" s="60"/>
      <c r="D38" s="59"/>
      <c r="E38" s="60"/>
      <c r="F38" s="60"/>
      <c r="G38" s="59"/>
      <c r="H38" s="60"/>
    </row>
    <row r="39" spans="2:8" ht="12.75">
      <c r="B39" s="72"/>
      <c r="C39" s="72"/>
      <c r="D39" s="73"/>
      <c r="E39" s="60"/>
      <c r="F39" s="60"/>
      <c r="G39" s="59"/>
      <c r="H39" s="60"/>
    </row>
    <row r="40" spans="2:8" ht="12.75">
      <c r="B40" s="72"/>
      <c r="C40" s="72"/>
      <c r="D40" s="73"/>
      <c r="E40" s="60"/>
      <c r="F40" s="60"/>
      <c r="G40" s="59"/>
      <c r="H40" s="60"/>
    </row>
    <row r="41" spans="2:8" ht="12.75">
      <c r="B41" s="65"/>
      <c r="C41" s="65"/>
      <c r="D41" s="59"/>
      <c r="E41" s="60"/>
      <c r="F41" s="60"/>
      <c r="G41" s="59"/>
      <c r="H41" s="60"/>
    </row>
    <row r="42" spans="2:8" ht="12.75">
      <c r="B42" s="74"/>
      <c r="C42" s="74"/>
      <c r="D42" s="59"/>
      <c r="E42" s="60"/>
      <c r="F42" s="60"/>
      <c r="G42" s="59"/>
      <c r="H42" s="60"/>
    </row>
    <row r="43" spans="2:8" ht="12.75">
      <c r="B43" s="60"/>
      <c r="C43" s="60"/>
      <c r="D43" s="59"/>
      <c r="E43" s="60"/>
      <c r="F43" s="60"/>
      <c r="G43" s="59"/>
      <c r="H43" s="60"/>
    </row>
    <row r="44" spans="2:8" ht="12.75">
      <c r="B44" s="60"/>
      <c r="C44" s="60"/>
      <c r="D44" s="59"/>
      <c r="E44" s="60"/>
      <c r="F44" s="60"/>
      <c r="G44" s="59"/>
      <c r="H44" s="60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F25" sqref="F25"/>
    </sheetView>
  </sheetViews>
  <sheetFormatPr defaultColWidth="9.140625" defaultRowHeight="12.75"/>
  <cols>
    <col min="2" max="2" width="18.28125" style="0" customWidth="1"/>
    <col min="3" max="3" width="16.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42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159.8</v>
      </c>
      <c r="B3" s="7" t="s">
        <v>227</v>
      </c>
      <c r="C3" s="8" t="s">
        <v>228</v>
      </c>
      <c r="D3" s="9">
        <v>405</v>
      </c>
      <c r="E3" s="10" t="s">
        <v>347</v>
      </c>
      <c r="F3" s="11" t="s">
        <v>353</v>
      </c>
      <c r="G3" s="48">
        <v>275</v>
      </c>
      <c r="H3" s="10" t="s">
        <v>309</v>
      </c>
      <c r="I3" s="11" t="s">
        <v>309</v>
      </c>
      <c r="J3" s="84">
        <f aca="true" t="shared" si="0" ref="J3:J31">MAX(D3:F3)+MAX(G3:I3)</f>
        <v>680</v>
      </c>
      <c r="K3" s="9">
        <v>405</v>
      </c>
      <c r="L3" s="10">
        <v>440</v>
      </c>
      <c r="M3" s="11">
        <v>475</v>
      </c>
      <c r="N3" s="82">
        <f aca="true" t="shared" si="1" ref="N3:N31">J3+MAX(K3:M3)</f>
        <v>1155</v>
      </c>
      <c r="O3" s="2">
        <v>1</v>
      </c>
    </row>
    <row r="4" spans="1:15" ht="13.5" thickBot="1">
      <c r="A4" s="2">
        <v>165</v>
      </c>
      <c r="B4" s="7" t="s">
        <v>51</v>
      </c>
      <c r="C4" s="8" t="s">
        <v>17</v>
      </c>
      <c r="D4" s="13">
        <v>405</v>
      </c>
      <c r="E4" s="2">
        <v>425</v>
      </c>
      <c r="F4" s="14" t="s">
        <v>354</v>
      </c>
      <c r="G4" s="28">
        <v>235</v>
      </c>
      <c r="H4" s="2">
        <v>250</v>
      </c>
      <c r="I4" s="14">
        <v>260</v>
      </c>
      <c r="J4" s="84">
        <f t="shared" si="0"/>
        <v>685</v>
      </c>
      <c r="K4" s="13">
        <v>425</v>
      </c>
      <c r="L4" s="2">
        <v>450</v>
      </c>
      <c r="M4" s="14">
        <v>460</v>
      </c>
      <c r="N4" s="82">
        <f t="shared" si="1"/>
        <v>1145</v>
      </c>
      <c r="O4" s="2">
        <v>2</v>
      </c>
    </row>
    <row r="5" spans="1:15" ht="13.5" thickBot="1">
      <c r="A5" s="2">
        <v>163.9</v>
      </c>
      <c r="B5" s="7" t="s">
        <v>229</v>
      </c>
      <c r="C5" s="8" t="s">
        <v>226</v>
      </c>
      <c r="D5" s="56">
        <v>370</v>
      </c>
      <c r="E5" s="2">
        <v>395</v>
      </c>
      <c r="F5" s="14">
        <v>405</v>
      </c>
      <c r="G5" s="28">
        <v>275</v>
      </c>
      <c r="H5" s="2" t="s">
        <v>309</v>
      </c>
      <c r="I5" s="14">
        <v>285</v>
      </c>
      <c r="J5" s="84">
        <f t="shared" si="0"/>
        <v>690</v>
      </c>
      <c r="K5" s="13">
        <v>405</v>
      </c>
      <c r="L5" s="2">
        <v>430</v>
      </c>
      <c r="M5" s="14">
        <v>450</v>
      </c>
      <c r="N5" s="82">
        <f t="shared" si="1"/>
        <v>1140</v>
      </c>
      <c r="O5" s="2">
        <v>3</v>
      </c>
    </row>
    <row r="6" spans="1:15" ht="13.5" thickBot="1">
      <c r="A6" s="2">
        <v>158.2</v>
      </c>
      <c r="B6" s="7" t="s">
        <v>225</v>
      </c>
      <c r="C6" s="8" t="s">
        <v>226</v>
      </c>
      <c r="D6" s="56">
        <v>340</v>
      </c>
      <c r="E6" s="2">
        <v>395</v>
      </c>
      <c r="F6" s="14" t="s">
        <v>345</v>
      </c>
      <c r="G6" s="28">
        <v>240</v>
      </c>
      <c r="H6" s="2" t="s">
        <v>365</v>
      </c>
      <c r="I6" s="14">
        <v>260</v>
      </c>
      <c r="J6" s="84">
        <f t="shared" si="0"/>
        <v>655</v>
      </c>
      <c r="K6" s="13">
        <v>420</v>
      </c>
      <c r="L6" s="2">
        <v>470</v>
      </c>
      <c r="M6" s="14" t="s">
        <v>358</v>
      </c>
      <c r="N6" s="82">
        <f t="shared" si="1"/>
        <v>1125</v>
      </c>
      <c r="O6" s="2">
        <v>4</v>
      </c>
    </row>
    <row r="7" spans="1:15" ht="13.5" thickBot="1">
      <c r="A7" s="2">
        <v>165</v>
      </c>
      <c r="B7" s="7" t="s">
        <v>193</v>
      </c>
      <c r="C7" s="8" t="s">
        <v>194</v>
      </c>
      <c r="D7" s="13">
        <v>350</v>
      </c>
      <c r="E7" s="2">
        <v>390</v>
      </c>
      <c r="F7" s="14" t="s">
        <v>345</v>
      </c>
      <c r="G7" s="28">
        <v>245</v>
      </c>
      <c r="H7" s="2">
        <v>270</v>
      </c>
      <c r="I7" s="14" t="s">
        <v>321</v>
      </c>
      <c r="J7" s="84">
        <f t="shared" si="0"/>
        <v>660</v>
      </c>
      <c r="K7" s="13">
        <v>385</v>
      </c>
      <c r="L7" s="2">
        <v>420</v>
      </c>
      <c r="M7" s="14">
        <v>440</v>
      </c>
      <c r="N7" s="82">
        <f t="shared" si="1"/>
        <v>1100</v>
      </c>
      <c r="O7" s="2">
        <v>5</v>
      </c>
    </row>
    <row r="8" spans="1:15" ht="13.5" thickBot="1">
      <c r="A8" s="2">
        <v>161.4</v>
      </c>
      <c r="B8" s="1" t="s">
        <v>250</v>
      </c>
      <c r="C8" s="15" t="s">
        <v>16</v>
      </c>
      <c r="D8" s="56">
        <v>315</v>
      </c>
      <c r="E8" s="2">
        <v>335</v>
      </c>
      <c r="F8" s="14">
        <v>345</v>
      </c>
      <c r="G8" s="28">
        <v>275</v>
      </c>
      <c r="H8" s="2">
        <v>295</v>
      </c>
      <c r="I8" s="14" t="s">
        <v>313</v>
      </c>
      <c r="J8" s="84">
        <f t="shared" si="0"/>
        <v>640</v>
      </c>
      <c r="K8" s="13">
        <v>405</v>
      </c>
      <c r="L8" s="2">
        <v>435</v>
      </c>
      <c r="M8" s="14" t="s">
        <v>346</v>
      </c>
      <c r="N8" s="82">
        <f t="shared" si="1"/>
        <v>1075</v>
      </c>
      <c r="O8" s="2">
        <v>6</v>
      </c>
    </row>
    <row r="9" spans="1:15" ht="13.5" thickBot="1">
      <c r="A9" s="2">
        <v>161.1</v>
      </c>
      <c r="B9" s="7" t="s">
        <v>145</v>
      </c>
      <c r="C9" s="8" t="s">
        <v>26</v>
      </c>
      <c r="D9" s="13">
        <v>375</v>
      </c>
      <c r="E9" s="2">
        <v>385</v>
      </c>
      <c r="F9" s="14">
        <v>395</v>
      </c>
      <c r="G9" s="28">
        <v>270</v>
      </c>
      <c r="H9" s="2">
        <v>280</v>
      </c>
      <c r="I9" s="14" t="s">
        <v>312</v>
      </c>
      <c r="J9" s="84">
        <f aca="true" t="shared" si="2" ref="J9:J16">MAX(D9:F9)+MAX(G9:I9)</f>
        <v>675</v>
      </c>
      <c r="K9" s="13">
        <v>375</v>
      </c>
      <c r="L9" s="2">
        <v>395</v>
      </c>
      <c r="M9" s="14" t="s">
        <v>345</v>
      </c>
      <c r="N9" s="82">
        <f aca="true" t="shared" si="3" ref="N9:N16">J9+MAX(K9:M9)</f>
        <v>1070</v>
      </c>
      <c r="O9" s="2">
        <v>7</v>
      </c>
    </row>
    <row r="10" spans="1:15" ht="13.5" thickBot="1">
      <c r="A10" s="2">
        <v>163</v>
      </c>
      <c r="B10" s="53" t="s">
        <v>195</v>
      </c>
      <c r="C10" s="54" t="s">
        <v>188</v>
      </c>
      <c r="D10" s="56">
        <v>350</v>
      </c>
      <c r="E10" s="2" t="s">
        <v>350</v>
      </c>
      <c r="F10" s="14">
        <v>370</v>
      </c>
      <c r="G10" s="28">
        <v>235</v>
      </c>
      <c r="H10" s="2" t="s">
        <v>308</v>
      </c>
      <c r="I10" s="14" t="s">
        <v>308</v>
      </c>
      <c r="J10" s="84">
        <f t="shared" si="2"/>
        <v>605</v>
      </c>
      <c r="K10" s="13">
        <v>420</v>
      </c>
      <c r="L10" s="2">
        <v>430</v>
      </c>
      <c r="M10" s="14">
        <v>450</v>
      </c>
      <c r="N10" s="82">
        <f t="shared" si="3"/>
        <v>1055</v>
      </c>
      <c r="O10" s="2">
        <v>8</v>
      </c>
    </row>
    <row r="11" spans="1:15" ht="13.5" thickBot="1">
      <c r="A11" s="2">
        <v>158.5</v>
      </c>
      <c r="B11" s="1" t="s">
        <v>143</v>
      </c>
      <c r="C11" s="15" t="s">
        <v>144</v>
      </c>
      <c r="D11" s="56">
        <v>370</v>
      </c>
      <c r="E11" s="2">
        <v>395</v>
      </c>
      <c r="F11" s="14" t="s">
        <v>345</v>
      </c>
      <c r="G11" s="28">
        <v>225</v>
      </c>
      <c r="H11" s="2" t="s">
        <v>304</v>
      </c>
      <c r="I11" s="14">
        <v>235</v>
      </c>
      <c r="J11" s="84">
        <f t="shared" si="2"/>
        <v>630</v>
      </c>
      <c r="K11" s="13">
        <v>405</v>
      </c>
      <c r="L11" s="2">
        <v>415</v>
      </c>
      <c r="M11" s="14">
        <v>420</v>
      </c>
      <c r="N11" s="82">
        <f t="shared" si="3"/>
        <v>1050</v>
      </c>
      <c r="O11" s="2">
        <v>9</v>
      </c>
    </row>
    <row r="12" spans="1:15" ht="13.5" thickBot="1">
      <c r="A12" s="2">
        <v>165</v>
      </c>
      <c r="B12" s="7" t="s">
        <v>52</v>
      </c>
      <c r="C12" s="8" t="s">
        <v>17</v>
      </c>
      <c r="D12" s="13">
        <v>335</v>
      </c>
      <c r="E12" s="2">
        <v>360</v>
      </c>
      <c r="F12" s="14">
        <v>385</v>
      </c>
      <c r="G12" s="28">
        <v>235</v>
      </c>
      <c r="H12" s="2" t="s">
        <v>305</v>
      </c>
      <c r="I12" s="14" t="s">
        <v>318</v>
      </c>
      <c r="J12" s="84">
        <f t="shared" si="2"/>
        <v>620</v>
      </c>
      <c r="K12" s="13">
        <v>405</v>
      </c>
      <c r="L12" s="2">
        <v>430</v>
      </c>
      <c r="M12" s="14" t="s">
        <v>346</v>
      </c>
      <c r="N12" s="82">
        <f t="shared" si="3"/>
        <v>1050</v>
      </c>
      <c r="O12" s="2">
        <v>10</v>
      </c>
    </row>
    <row r="13" spans="1:15" ht="13.5" thickBot="1">
      <c r="A13" s="2">
        <v>161</v>
      </c>
      <c r="B13" s="7" t="s">
        <v>395</v>
      </c>
      <c r="C13" s="8" t="s">
        <v>188</v>
      </c>
      <c r="D13" s="56">
        <v>350</v>
      </c>
      <c r="E13" s="2">
        <v>390</v>
      </c>
      <c r="F13" s="14" t="s">
        <v>345</v>
      </c>
      <c r="G13" s="28">
        <v>250</v>
      </c>
      <c r="H13" s="2" t="s">
        <v>306</v>
      </c>
      <c r="I13" s="14" t="s">
        <v>306</v>
      </c>
      <c r="J13" s="84">
        <f t="shared" si="2"/>
        <v>640</v>
      </c>
      <c r="K13" s="13">
        <v>350</v>
      </c>
      <c r="L13" s="2">
        <v>400</v>
      </c>
      <c r="M13" s="14" t="s">
        <v>368</v>
      </c>
      <c r="N13" s="82">
        <f t="shared" si="3"/>
        <v>1040</v>
      </c>
      <c r="O13" s="2">
        <v>11</v>
      </c>
    </row>
    <row r="14" spans="1:15" ht="13.5" thickBot="1">
      <c r="A14" s="2">
        <v>162.9</v>
      </c>
      <c r="B14" s="53" t="s">
        <v>396</v>
      </c>
      <c r="C14" s="54" t="s">
        <v>19</v>
      </c>
      <c r="D14" s="13">
        <v>315</v>
      </c>
      <c r="E14" s="2">
        <v>330</v>
      </c>
      <c r="F14" s="14">
        <v>350</v>
      </c>
      <c r="G14" s="28">
        <v>210</v>
      </c>
      <c r="H14" s="2">
        <v>220</v>
      </c>
      <c r="I14" s="14" t="s">
        <v>303</v>
      </c>
      <c r="J14" s="84">
        <f t="shared" si="2"/>
        <v>570</v>
      </c>
      <c r="K14" s="13">
        <v>420</v>
      </c>
      <c r="L14" s="2">
        <v>440</v>
      </c>
      <c r="M14" s="14">
        <v>460</v>
      </c>
      <c r="N14" s="82">
        <f t="shared" si="3"/>
        <v>1030</v>
      </c>
      <c r="O14" s="2">
        <v>12</v>
      </c>
    </row>
    <row r="15" spans="1:15" ht="13.5" thickBot="1">
      <c r="A15" s="2">
        <v>163</v>
      </c>
      <c r="B15" s="53" t="s">
        <v>196</v>
      </c>
      <c r="C15" s="54" t="s">
        <v>194</v>
      </c>
      <c r="D15" s="13">
        <v>350</v>
      </c>
      <c r="E15" s="2">
        <v>365</v>
      </c>
      <c r="F15" s="14" t="s">
        <v>333</v>
      </c>
      <c r="G15" s="28" t="s">
        <v>299</v>
      </c>
      <c r="H15" s="2">
        <v>210</v>
      </c>
      <c r="I15" s="14" t="s">
        <v>335</v>
      </c>
      <c r="J15" s="84">
        <f t="shared" si="2"/>
        <v>575</v>
      </c>
      <c r="K15" s="13">
        <v>395</v>
      </c>
      <c r="L15" s="2">
        <v>425</v>
      </c>
      <c r="M15" s="14">
        <v>450</v>
      </c>
      <c r="N15" s="82">
        <f t="shared" si="3"/>
        <v>1025</v>
      </c>
      <c r="O15" s="2">
        <v>13</v>
      </c>
    </row>
    <row r="16" spans="1:15" ht="13.5" thickBot="1">
      <c r="A16" s="2">
        <v>165</v>
      </c>
      <c r="B16" s="1" t="s">
        <v>230</v>
      </c>
      <c r="C16" s="15" t="s">
        <v>120</v>
      </c>
      <c r="D16" s="56">
        <v>345</v>
      </c>
      <c r="E16" s="2">
        <v>355</v>
      </c>
      <c r="F16" s="14" t="s">
        <v>329</v>
      </c>
      <c r="G16" s="28">
        <v>205</v>
      </c>
      <c r="H16" s="2">
        <v>210</v>
      </c>
      <c r="I16" s="14" t="s">
        <v>335</v>
      </c>
      <c r="J16" s="84">
        <f t="shared" si="2"/>
        <v>565</v>
      </c>
      <c r="K16" s="13">
        <v>430</v>
      </c>
      <c r="L16" s="2">
        <v>445</v>
      </c>
      <c r="M16" s="14" t="s">
        <v>363</v>
      </c>
      <c r="N16" s="82">
        <f t="shared" si="3"/>
        <v>1010</v>
      </c>
      <c r="O16" s="2">
        <v>14</v>
      </c>
    </row>
    <row r="17" spans="1:15" ht="13.5" thickBot="1">
      <c r="A17" s="2">
        <v>160.6</v>
      </c>
      <c r="B17" s="7" t="s">
        <v>53</v>
      </c>
      <c r="C17" s="8" t="s">
        <v>31</v>
      </c>
      <c r="D17" s="13">
        <v>340</v>
      </c>
      <c r="E17" s="2" t="s">
        <v>344</v>
      </c>
      <c r="F17" s="14">
        <v>350</v>
      </c>
      <c r="G17" s="28">
        <v>210</v>
      </c>
      <c r="H17" s="2">
        <v>220</v>
      </c>
      <c r="I17" s="14" t="s">
        <v>318</v>
      </c>
      <c r="J17" s="84">
        <f t="shared" si="0"/>
        <v>570</v>
      </c>
      <c r="K17" s="13">
        <v>405</v>
      </c>
      <c r="L17" s="2">
        <v>430</v>
      </c>
      <c r="M17" s="14" t="s">
        <v>354</v>
      </c>
      <c r="N17" s="82">
        <f t="shared" si="1"/>
        <v>1000</v>
      </c>
      <c r="O17" s="2">
        <v>15</v>
      </c>
    </row>
    <row r="18" spans="1:15" ht="13.5" thickBot="1">
      <c r="A18" s="2">
        <v>165</v>
      </c>
      <c r="B18" s="1" t="s">
        <v>251</v>
      </c>
      <c r="C18" s="15" t="s">
        <v>188</v>
      </c>
      <c r="D18" s="56">
        <v>320</v>
      </c>
      <c r="E18" s="2">
        <v>345</v>
      </c>
      <c r="F18" s="14">
        <v>360</v>
      </c>
      <c r="G18" s="28">
        <v>200</v>
      </c>
      <c r="H18" s="2">
        <v>210</v>
      </c>
      <c r="I18" s="14" t="s">
        <v>303</v>
      </c>
      <c r="J18" s="84">
        <f t="shared" si="0"/>
        <v>570</v>
      </c>
      <c r="K18" s="13">
        <v>350</v>
      </c>
      <c r="L18" s="2">
        <v>405</v>
      </c>
      <c r="M18" s="14">
        <v>420</v>
      </c>
      <c r="N18" s="82">
        <f t="shared" si="1"/>
        <v>990</v>
      </c>
      <c r="O18" s="2">
        <v>16</v>
      </c>
    </row>
    <row r="19" spans="1:15" ht="13.5" thickBot="1">
      <c r="A19" s="2">
        <v>164.7</v>
      </c>
      <c r="B19" s="88" t="s">
        <v>214</v>
      </c>
      <c r="C19" s="90" t="s">
        <v>23</v>
      </c>
      <c r="D19" s="13">
        <v>315</v>
      </c>
      <c r="E19" s="2">
        <v>335</v>
      </c>
      <c r="F19" s="14" t="s">
        <v>344</v>
      </c>
      <c r="G19" s="28">
        <v>185</v>
      </c>
      <c r="H19" s="2">
        <v>200</v>
      </c>
      <c r="I19" s="14" t="s">
        <v>302</v>
      </c>
      <c r="J19" s="84">
        <f t="shared" si="0"/>
        <v>535</v>
      </c>
      <c r="K19" s="16">
        <v>385</v>
      </c>
      <c r="L19" s="3">
        <v>405</v>
      </c>
      <c r="M19" s="14">
        <v>430</v>
      </c>
      <c r="N19" s="82">
        <f t="shared" si="1"/>
        <v>965</v>
      </c>
      <c r="O19" s="2">
        <v>17</v>
      </c>
    </row>
    <row r="20" spans="1:15" ht="13.5" thickBot="1">
      <c r="A20" s="18">
        <v>162.1</v>
      </c>
      <c r="B20" s="1" t="s">
        <v>288</v>
      </c>
      <c r="C20" s="15" t="s">
        <v>15</v>
      </c>
      <c r="D20" s="56">
        <v>285</v>
      </c>
      <c r="E20" s="2">
        <v>310</v>
      </c>
      <c r="F20" s="14" t="s">
        <v>337</v>
      </c>
      <c r="G20" s="28" t="s">
        <v>302</v>
      </c>
      <c r="H20" s="2">
        <v>220</v>
      </c>
      <c r="I20" s="14">
        <v>225</v>
      </c>
      <c r="J20" s="84">
        <f t="shared" si="0"/>
        <v>535</v>
      </c>
      <c r="K20" s="13">
        <v>370</v>
      </c>
      <c r="L20" s="2">
        <v>405</v>
      </c>
      <c r="M20" s="14">
        <v>420</v>
      </c>
      <c r="N20" s="82">
        <f t="shared" si="1"/>
        <v>955</v>
      </c>
      <c r="O20" s="2">
        <v>18</v>
      </c>
    </row>
    <row r="21" spans="1:15" ht="13.5" thickBot="1">
      <c r="A21" s="2">
        <v>159.4</v>
      </c>
      <c r="B21" s="7" t="s">
        <v>102</v>
      </c>
      <c r="C21" s="7" t="s">
        <v>55</v>
      </c>
      <c r="D21" s="56">
        <v>225</v>
      </c>
      <c r="E21" s="2">
        <v>250</v>
      </c>
      <c r="F21" s="14">
        <v>265</v>
      </c>
      <c r="G21" s="28">
        <v>165</v>
      </c>
      <c r="H21" s="2">
        <v>175</v>
      </c>
      <c r="I21" s="14" t="s">
        <v>298</v>
      </c>
      <c r="J21" s="84">
        <f t="shared" si="0"/>
        <v>440</v>
      </c>
      <c r="K21" s="13">
        <v>340</v>
      </c>
      <c r="L21" s="2">
        <v>380</v>
      </c>
      <c r="M21" s="14">
        <v>405</v>
      </c>
      <c r="N21" s="82">
        <f t="shared" si="1"/>
        <v>845</v>
      </c>
      <c r="O21" s="2">
        <v>19</v>
      </c>
    </row>
    <row r="22" spans="1:15" ht="13.5" thickBot="1">
      <c r="A22" s="2">
        <v>161.5</v>
      </c>
      <c r="B22" s="7" t="s">
        <v>287</v>
      </c>
      <c r="C22" s="7" t="s">
        <v>55</v>
      </c>
      <c r="D22" s="56">
        <v>230</v>
      </c>
      <c r="E22" s="2">
        <v>250</v>
      </c>
      <c r="F22" s="14">
        <v>280</v>
      </c>
      <c r="G22" s="28">
        <v>180</v>
      </c>
      <c r="H22" s="2">
        <v>195</v>
      </c>
      <c r="I22" s="14">
        <v>210</v>
      </c>
      <c r="J22" s="84">
        <f t="shared" si="0"/>
        <v>490</v>
      </c>
      <c r="K22" s="13">
        <v>315</v>
      </c>
      <c r="L22" s="2">
        <v>350</v>
      </c>
      <c r="M22" s="14" t="s">
        <v>341</v>
      </c>
      <c r="N22" s="82">
        <f t="shared" si="1"/>
        <v>840</v>
      </c>
      <c r="O22" s="2">
        <v>20</v>
      </c>
    </row>
    <row r="23" spans="1:15" ht="13.5" thickBot="1">
      <c r="A23" s="2">
        <v>163.5</v>
      </c>
      <c r="B23" s="7" t="s">
        <v>146</v>
      </c>
      <c r="C23" s="7" t="s">
        <v>147</v>
      </c>
      <c r="D23" s="13">
        <v>350</v>
      </c>
      <c r="E23" s="2">
        <v>370</v>
      </c>
      <c r="F23" s="14" t="s">
        <v>333</v>
      </c>
      <c r="G23" s="28">
        <v>250</v>
      </c>
      <c r="H23" s="2" t="s">
        <v>365</v>
      </c>
      <c r="I23" s="14" t="s">
        <v>365</v>
      </c>
      <c r="J23" s="84">
        <f t="shared" si="0"/>
        <v>620</v>
      </c>
      <c r="K23" s="13" t="s">
        <v>344</v>
      </c>
      <c r="L23" s="2" t="s">
        <v>372</v>
      </c>
      <c r="M23" s="14" t="s">
        <v>372</v>
      </c>
      <c r="N23" s="82">
        <f t="shared" si="1"/>
        <v>620</v>
      </c>
      <c r="O23" s="2" t="s">
        <v>386</v>
      </c>
    </row>
    <row r="24" spans="1:15" ht="13.5" thickBot="1">
      <c r="A24" s="2"/>
      <c r="B24" s="7"/>
      <c r="C24" s="7"/>
      <c r="D24" s="13"/>
      <c r="E24" s="2"/>
      <c r="F24" s="14"/>
      <c r="G24" s="28"/>
      <c r="H24" s="2"/>
      <c r="I24" s="14"/>
      <c r="J24" s="84">
        <f t="shared" si="0"/>
        <v>0</v>
      </c>
      <c r="K24" s="13"/>
      <c r="L24" s="2"/>
      <c r="M24" s="14"/>
      <c r="N24" s="82">
        <f t="shared" si="1"/>
        <v>0</v>
      </c>
      <c r="O24" s="2"/>
    </row>
    <row r="25" spans="1:15" ht="13.5" thickBot="1">
      <c r="A25" s="2"/>
      <c r="B25" s="51"/>
      <c r="C25" s="51"/>
      <c r="D25" s="13"/>
      <c r="E25" s="2"/>
      <c r="F25" s="14"/>
      <c r="G25" s="28"/>
      <c r="H25" s="2"/>
      <c r="I25" s="14"/>
      <c r="J25" s="84">
        <f t="shared" si="0"/>
        <v>0</v>
      </c>
      <c r="K25" s="13"/>
      <c r="L25" s="2"/>
      <c r="M25" s="14"/>
      <c r="N25" s="82">
        <f t="shared" si="1"/>
        <v>0</v>
      </c>
      <c r="O25" s="2"/>
    </row>
    <row r="26" spans="1:15" ht="13.5" thickBot="1">
      <c r="A26" s="2"/>
      <c r="B26" s="1"/>
      <c r="C26" s="1"/>
      <c r="D26" s="13"/>
      <c r="E26" s="2"/>
      <c r="F26" s="14"/>
      <c r="G26" s="28"/>
      <c r="H26" s="2"/>
      <c r="I26" s="14"/>
      <c r="J26" s="84">
        <f t="shared" si="0"/>
        <v>0</v>
      </c>
      <c r="K26" s="13"/>
      <c r="L26" s="2"/>
      <c r="M26" s="14"/>
      <c r="N26" s="82">
        <f t="shared" si="1"/>
        <v>0</v>
      </c>
      <c r="O26" s="2"/>
    </row>
    <row r="27" spans="1:14" ht="13.5" thickBot="1">
      <c r="A27" s="2"/>
      <c r="B27" s="1"/>
      <c r="C27" s="15"/>
      <c r="D27" s="56"/>
      <c r="E27" s="2"/>
      <c r="F27" s="14"/>
      <c r="G27" s="28"/>
      <c r="H27" s="2"/>
      <c r="I27" s="14"/>
      <c r="J27" s="84">
        <f t="shared" si="0"/>
        <v>0</v>
      </c>
      <c r="K27" s="13"/>
      <c r="L27" s="2"/>
      <c r="M27" s="14"/>
      <c r="N27" s="82">
        <f t="shared" si="1"/>
        <v>0</v>
      </c>
    </row>
    <row r="28" spans="1:14" ht="13.5" thickBot="1">
      <c r="A28" s="1"/>
      <c r="B28" s="1"/>
      <c r="C28" s="15"/>
      <c r="D28" s="56"/>
      <c r="E28" s="2"/>
      <c r="F28" s="14"/>
      <c r="G28" s="28"/>
      <c r="H28" s="2"/>
      <c r="I28" s="14"/>
      <c r="J28" s="84">
        <f t="shared" si="0"/>
        <v>0</v>
      </c>
      <c r="K28" s="13"/>
      <c r="L28" s="2"/>
      <c r="M28" s="14"/>
      <c r="N28" s="82">
        <f t="shared" si="1"/>
        <v>0</v>
      </c>
    </row>
    <row r="29" spans="1:14" ht="13.5" thickBot="1">
      <c r="A29" s="1"/>
      <c r="B29" s="51"/>
      <c r="C29" s="51"/>
      <c r="D29" s="56"/>
      <c r="E29" s="2"/>
      <c r="F29" s="14"/>
      <c r="G29" s="28"/>
      <c r="H29" s="2"/>
      <c r="I29" s="14"/>
      <c r="J29" s="84">
        <f t="shared" si="0"/>
        <v>0</v>
      </c>
      <c r="K29" s="13"/>
      <c r="L29" s="2"/>
      <c r="M29" s="14"/>
      <c r="N29" s="82">
        <f t="shared" si="1"/>
        <v>0</v>
      </c>
    </row>
    <row r="30" spans="1:14" ht="13.5" thickBot="1">
      <c r="A30" s="1"/>
      <c r="B30" s="1"/>
      <c r="C30" s="1"/>
      <c r="D30" s="56"/>
      <c r="E30" s="2"/>
      <c r="F30" s="14"/>
      <c r="G30" s="28"/>
      <c r="H30" s="2"/>
      <c r="I30" s="14"/>
      <c r="J30" s="84">
        <f t="shared" si="0"/>
        <v>0</v>
      </c>
      <c r="K30" s="13"/>
      <c r="L30" s="2"/>
      <c r="M30" s="14"/>
      <c r="N30" s="82">
        <f t="shared" si="1"/>
        <v>0</v>
      </c>
    </row>
    <row r="31" spans="1:14" ht="12.75">
      <c r="A31" s="1"/>
      <c r="B31" s="1"/>
      <c r="C31" s="1"/>
      <c r="D31" s="56"/>
      <c r="E31" s="2"/>
      <c r="F31" s="14"/>
      <c r="G31" s="28"/>
      <c r="H31" s="2"/>
      <c r="I31" s="14"/>
      <c r="J31" s="84">
        <f t="shared" si="0"/>
        <v>0</v>
      </c>
      <c r="K31" s="13"/>
      <c r="L31" s="2"/>
      <c r="M31" s="14"/>
      <c r="N31" s="82">
        <f t="shared" si="1"/>
        <v>0</v>
      </c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F24" sqref="F24"/>
    </sheetView>
  </sheetViews>
  <sheetFormatPr defaultColWidth="9.140625" defaultRowHeight="12.75"/>
  <cols>
    <col min="2" max="3" width="18.28125" style="0" customWidth="1"/>
    <col min="4" max="4" width="8.140625" style="26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43" t="s">
        <v>13</v>
      </c>
      <c r="B1" s="146" t="s">
        <v>41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178.5</v>
      </c>
      <c r="B3" s="53" t="s">
        <v>215</v>
      </c>
      <c r="C3" s="54" t="s">
        <v>216</v>
      </c>
      <c r="D3" s="9">
        <v>415</v>
      </c>
      <c r="E3" s="10">
        <v>435</v>
      </c>
      <c r="F3" s="11" t="s">
        <v>361</v>
      </c>
      <c r="G3" s="9">
        <v>275</v>
      </c>
      <c r="H3" s="10">
        <v>290</v>
      </c>
      <c r="I3" s="11">
        <v>300</v>
      </c>
      <c r="J3" s="128">
        <f aca="true" t="shared" si="0" ref="J3:J28">MAX(D3:F3)+MAX(G3:I3)</f>
        <v>735</v>
      </c>
      <c r="K3" s="9">
        <v>505</v>
      </c>
      <c r="L3" s="10">
        <v>520</v>
      </c>
      <c r="M3" s="11" t="s">
        <v>374</v>
      </c>
      <c r="N3" s="132">
        <f aca="true" t="shared" si="1" ref="N3:N28">J3+MAX(K3:M3)</f>
        <v>1255</v>
      </c>
      <c r="O3" s="2">
        <v>1</v>
      </c>
    </row>
    <row r="4" spans="1:15" ht="13.5" thickBot="1">
      <c r="A4" s="2">
        <v>177.4</v>
      </c>
      <c r="B4" s="1" t="s">
        <v>252</v>
      </c>
      <c r="C4" s="15" t="s">
        <v>249</v>
      </c>
      <c r="D4" s="13">
        <v>405</v>
      </c>
      <c r="E4" s="2">
        <v>455</v>
      </c>
      <c r="F4" s="14" t="s">
        <v>359</v>
      </c>
      <c r="G4" s="13">
        <v>265</v>
      </c>
      <c r="H4" s="2">
        <v>280</v>
      </c>
      <c r="I4" s="14" t="s">
        <v>332</v>
      </c>
      <c r="J4" s="128">
        <f t="shared" si="0"/>
        <v>735</v>
      </c>
      <c r="K4" s="13" t="s">
        <v>333</v>
      </c>
      <c r="L4" s="2">
        <v>425</v>
      </c>
      <c r="M4" s="14">
        <v>445</v>
      </c>
      <c r="N4" s="132">
        <f t="shared" si="1"/>
        <v>1180</v>
      </c>
      <c r="O4" s="2">
        <v>2</v>
      </c>
    </row>
    <row r="5" spans="1:15" ht="13.5" thickBot="1">
      <c r="A5" s="2">
        <v>180.4</v>
      </c>
      <c r="B5" s="7" t="s">
        <v>54</v>
      </c>
      <c r="C5" s="8" t="s">
        <v>55</v>
      </c>
      <c r="D5" s="13">
        <v>370</v>
      </c>
      <c r="E5" s="2">
        <v>395</v>
      </c>
      <c r="F5" s="14" t="s">
        <v>345</v>
      </c>
      <c r="G5" s="13">
        <v>275</v>
      </c>
      <c r="H5" s="2">
        <v>300</v>
      </c>
      <c r="I5" s="14" t="s">
        <v>369</v>
      </c>
      <c r="J5" s="128">
        <f t="shared" si="0"/>
        <v>695</v>
      </c>
      <c r="K5" s="13">
        <v>395</v>
      </c>
      <c r="L5" s="2">
        <v>430</v>
      </c>
      <c r="M5" s="14">
        <v>450</v>
      </c>
      <c r="N5" s="132">
        <f t="shared" si="1"/>
        <v>1145</v>
      </c>
      <c r="O5" s="2">
        <v>3</v>
      </c>
    </row>
    <row r="6" spans="1:15" ht="13.5" thickBot="1">
      <c r="A6" s="2">
        <v>177.3</v>
      </c>
      <c r="B6" s="7" t="s">
        <v>148</v>
      </c>
      <c r="C6" s="8" t="s">
        <v>19</v>
      </c>
      <c r="D6" s="13">
        <v>370</v>
      </c>
      <c r="E6" s="2">
        <v>380</v>
      </c>
      <c r="F6" s="14" t="s">
        <v>341</v>
      </c>
      <c r="G6" s="13">
        <v>255</v>
      </c>
      <c r="H6" s="2">
        <v>260</v>
      </c>
      <c r="I6" s="14">
        <v>270</v>
      </c>
      <c r="J6" s="128">
        <f t="shared" si="0"/>
        <v>650</v>
      </c>
      <c r="K6" s="13">
        <v>485</v>
      </c>
      <c r="L6" s="2" t="s">
        <v>358</v>
      </c>
      <c r="M6" s="14" t="s">
        <v>358</v>
      </c>
      <c r="N6" s="132">
        <f t="shared" si="1"/>
        <v>1135</v>
      </c>
      <c r="O6" s="2">
        <v>4</v>
      </c>
    </row>
    <row r="7" spans="1:15" ht="13.5" thickBot="1">
      <c r="A7" s="2">
        <v>180</v>
      </c>
      <c r="B7" s="7" t="s">
        <v>56</v>
      </c>
      <c r="C7" s="8" t="s">
        <v>57</v>
      </c>
      <c r="D7" s="13">
        <v>430</v>
      </c>
      <c r="E7" s="2">
        <v>465</v>
      </c>
      <c r="F7" s="14" t="s">
        <v>360</v>
      </c>
      <c r="G7" s="13">
        <v>215</v>
      </c>
      <c r="H7" s="2">
        <v>225</v>
      </c>
      <c r="I7" s="14">
        <v>230</v>
      </c>
      <c r="J7" s="128">
        <f t="shared" si="0"/>
        <v>695</v>
      </c>
      <c r="K7" s="13">
        <v>410</v>
      </c>
      <c r="L7" s="2">
        <v>430</v>
      </c>
      <c r="M7" s="14" t="s">
        <v>346</v>
      </c>
      <c r="N7" s="132">
        <f t="shared" si="1"/>
        <v>1125</v>
      </c>
      <c r="O7" s="2">
        <v>5</v>
      </c>
    </row>
    <row r="8" spans="1:15" ht="13.5" thickBot="1">
      <c r="A8" s="2">
        <v>174.5</v>
      </c>
      <c r="B8" s="7" t="s">
        <v>149</v>
      </c>
      <c r="C8" s="8" t="s">
        <v>150</v>
      </c>
      <c r="D8" s="56">
        <v>315</v>
      </c>
      <c r="E8" s="2">
        <v>345</v>
      </c>
      <c r="F8" s="14">
        <v>365</v>
      </c>
      <c r="G8" s="13">
        <v>300</v>
      </c>
      <c r="H8" s="2">
        <v>310</v>
      </c>
      <c r="I8" s="14" t="s">
        <v>313</v>
      </c>
      <c r="J8" s="128">
        <f t="shared" si="0"/>
        <v>675</v>
      </c>
      <c r="K8" s="13">
        <v>405</v>
      </c>
      <c r="L8" s="2">
        <v>430</v>
      </c>
      <c r="M8" s="14">
        <v>445</v>
      </c>
      <c r="N8" s="132">
        <f t="shared" si="1"/>
        <v>1120</v>
      </c>
      <c r="O8" s="2">
        <v>6</v>
      </c>
    </row>
    <row r="9" spans="1:15" ht="13.5" thickBot="1">
      <c r="A9" s="2">
        <v>180.9</v>
      </c>
      <c r="B9" s="7" t="s">
        <v>151</v>
      </c>
      <c r="C9" s="8" t="s">
        <v>21</v>
      </c>
      <c r="D9" s="13">
        <v>365</v>
      </c>
      <c r="E9" s="2">
        <v>385</v>
      </c>
      <c r="F9" s="14" t="s">
        <v>340</v>
      </c>
      <c r="G9" s="13">
        <v>215</v>
      </c>
      <c r="H9" s="2">
        <v>230</v>
      </c>
      <c r="I9" s="14" t="s">
        <v>317</v>
      </c>
      <c r="J9" s="128">
        <f t="shared" si="0"/>
        <v>615</v>
      </c>
      <c r="K9" s="13">
        <v>460</v>
      </c>
      <c r="L9" s="2">
        <v>485</v>
      </c>
      <c r="M9" s="14">
        <v>500</v>
      </c>
      <c r="N9" s="132">
        <f t="shared" si="1"/>
        <v>1115</v>
      </c>
      <c r="O9" s="2">
        <v>7</v>
      </c>
    </row>
    <row r="10" spans="1:15" ht="13.5" thickBot="1">
      <c r="A10" s="2">
        <v>177.2</v>
      </c>
      <c r="B10" s="7" t="s">
        <v>152</v>
      </c>
      <c r="C10" s="8" t="s">
        <v>147</v>
      </c>
      <c r="D10" s="13">
        <v>385</v>
      </c>
      <c r="E10" s="2">
        <v>405</v>
      </c>
      <c r="F10" s="14" t="s">
        <v>352</v>
      </c>
      <c r="G10" s="13">
        <v>250</v>
      </c>
      <c r="H10" s="2">
        <v>260</v>
      </c>
      <c r="I10" s="14">
        <v>270</v>
      </c>
      <c r="J10" s="128">
        <f t="shared" si="0"/>
        <v>675</v>
      </c>
      <c r="K10" s="13">
        <v>410</v>
      </c>
      <c r="L10" s="2" t="s">
        <v>347</v>
      </c>
      <c r="M10" s="14">
        <v>425</v>
      </c>
      <c r="N10" s="132">
        <f t="shared" si="1"/>
        <v>1100</v>
      </c>
      <c r="O10" s="2">
        <v>8</v>
      </c>
    </row>
    <row r="11" spans="1:15" ht="13.5" thickBot="1">
      <c r="A11" s="2">
        <v>180.2</v>
      </c>
      <c r="B11" s="7" t="s">
        <v>73</v>
      </c>
      <c r="C11" s="8" t="s">
        <v>23</v>
      </c>
      <c r="D11" s="13">
        <v>355</v>
      </c>
      <c r="E11" s="2">
        <v>375</v>
      </c>
      <c r="F11" s="14">
        <v>395</v>
      </c>
      <c r="G11" s="13">
        <v>205</v>
      </c>
      <c r="H11" s="2">
        <v>225</v>
      </c>
      <c r="I11" s="14">
        <v>235</v>
      </c>
      <c r="J11" s="128">
        <f t="shared" si="0"/>
        <v>630</v>
      </c>
      <c r="K11" s="13">
        <v>405</v>
      </c>
      <c r="L11" s="2">
        <v>425</v>
      </c>
      <c r="M11" s="14">
        <v>455</v>
      </c>
      <c r="N11" s="132">
        <f t="shared" si="1"/>
        <v>1085</v>
      </c>
      <c r="O11" s="2">
        <v>9</v>
      </c>
    </row>
    <row r="12" spans="1:15" ht="13.5" thickBot="1">
      <c r="A12" s="2">
        <v>179.5</v>
      </c>
      <c r="B12" s="7" t="s">
        <v>74</v>
      </c>
      <c r="C12" s="8" t="s">
        <v>26</v>
      </c>
      <c r="D12" s="13">
        <v>340</v>
      </c>
      <c r="E12" s="2">
        <v>355</v>
      </c>
      <c r="F12" s="14">
        <v>370</v>
      </c>
      <c r="G12" s="13">
        <v>250</v>
      </c>
      <c r="H12" s="2">
        <v>260</v>
      </c>
      <c r="I12" s="14" t="s">
        <v>319</v>
      </c>
      <c r="J12" s="128">
        <f t="shared" si="0"/>
        <v>630</v>
      </c>
      <c r="K12" s="16">
        <v>440</v>
      </c>
      <c r="L12" s="3">
        <v>450</v>
      </c>
      <c r="M12" s="20" t="s">
        <v>372</v>
      </c>
      <c r="N12" s="132">
        <f t="shared" si="1"/>
        <v>1080</v>
      </c>
      <c r="O12" s="2">
        <v>10</v>
      </c>
    </row>
    <row r="13" spans="1:15" ht="13.5" thickBot="1">
      <c r="A13" s="2">
        <v>175.4</v>
      </c>
      <c r="B13" s="57" t="s">
        <v>153</v>
      </c>
      <c r="C13" s="58" t="s">
        <v>141</v>
      </c>
      <c r="D13" s="56">
        <v>335</v>
      </c>
      <c r="E13" s="2">
        <v>355</v>
      </c>
      <c r="F13" s="14">
        <v>380</v>
      </c>
      <c r="G13" s="13">
        <v>235</v>
      </c>
      <c r="H13" s="2">
        <v>250</v>
      </c>
      <c r="I13" s="14" t="s">
        <v>365</v>
      </c>
      <c r="J13" s="128">
        <f t="shared" si="0"/>
        <v>630</v>
      </c>
      <c r="K13" s="13">
        <v>395</v>
      </c>
      <c r="L13" s="2">
        <v>415</v>
      </c>
      <c r="M13" s="14">
        <v>430</v>
      </c>
      <c r="N13" s="132">
        <f t="shared" si="1"/>
        <v>1060</v>
      </c>
      <c r="O13" s="2">
        <v>11</v>
      </c>
    </row>
    <row r="14" spans="1:15" ht="13.5" thickBot="1">
      <c r="A14" s="2">
        <v>175</v>
      </c>
      <c r="B14" s="1" t="s">
        <v>72</v>
      </c>
      <c r="C14" s="15" t="s">
        <v>24</v>
      </c>
      <c r="D14" s="13">
        <v>335</v>
      </c>
      <c r="E14" s="2">
        <v>345</v>
      </c>
      <c r="F14" s="14" t="s">
        <v>315</v>
      </c>
      <c r="G14" s="13">
        <v>265</v>
      </c>
      <c r="H14" s="2">
        <v>275</v>
      </c>
      <c r="I14" s="14" t="s">
        <v>321</v>
      </c>
      <c r="J14" s="128">
        <f>MAX(D14:F14)+MAX(G14:I14)</f>
        <v>620</v>
      </c>
      <c r="K14" s="13">
        <v>410</v>
      </c>
      <c r="L14" s="2" t="s">
        <v>352</v>
      </c>
      <c r="M14" s="14" t="s">
        <v>352</v>
      </c>
      <c r="N14" s="132">
        <f>J14+MAX(K14:M14)</f>
        <v>1030</v>
      </c>
      <c r="O14" s="2">
        <v>12</v>
      </c>
    </row>
    <row r="15" spans="1:15" ht="13.5" thickBot="1">
      <c r="A15" s="2">
        <v>174.4</v>
      </c>
      <c r="B15" s="53" t="s">
        <v>231</v>
      </c>
      <c r="C15" s="54" t="s">
        <v>23</v>
      </c>
      <c r="D15" s="13">
        <v>335</v>
      </c>
      <c r="E15" s="2">
        <v>355</v>
      </c>
      <c r="F15" s="14" t="s">
        <v>350</v>
      </c>
      <c r="G15" s="13">
        <v>180</v>
      </c>
      <c r="H15" s="2">
        <v>195</v>
      </c>
      <c r="I15" s="14" t="s">
        <v>302</v>
      </c>
      <c r="J15" s="128">
        <f>MAX(D15:F15)+MAX(G15:I15)</f>
        <v>550</v>
      </c>
      <c r="K15" s="13">
        <v>435</v>
      </c>
      <c r="L15" s="2">
        <v>475</v>
      </c>
      <c r="M15" s="14" t="s">
        <v>358</v>
      </c>
      <c r="N15" s="132">
        <f>J15+MAX(K15:M15)</f>
        <v>1025</v>
      </c>
      <c r="O15" s="2">
        <v>13</v>
      </c>
    </row>
    <row r="16" spans="1:15" ht="13.5" thickBot="1">
      <c r="A16" s="2">
        <v>175</v>
      </c>
      <c r="B16" s="1" t="s">
        <v>103</v>
      </c>
      <c r="C16" s="15" t="s">
        <v>31</v>
      </c>
      <c r="D16" s="13">
        <v>315</v>
      </c>
      <c r="E16" s="2">
        <v>335</v>
      </c>
      <c r="F16" s="14">
        <v>345</v>
      </c>
      <c r="G16" s="13">
        <v>215</v>
      </c>
      <c r="H16" s="2">
        <v>225</v>
      </c>
      <c r="I16" s="14" t="s">
        <v>317</v>
      </c>
      <c r="J16" s="128">
        <f>MAX(D16:F16)+MAX(G16:I16)</f>
        <v>570</v>
      </c>
      <c r="K16" s="13">
        <v>415</v>
      </c>
      <c r="L16" s="2">
        <v>455</v>
      </c>
      <c r="M16" s="14" t="s">
        <v>358</v>
      </c>
      <c r="N16" s="132">
        <f>J16+MAX(K16:M16)</f>
        <v>1025</v>
      </c>
      <c r="O16" s="2">
        <v>14</v>
      </c>
    </row>
    <row r="17" spans="1:15" ht="13.5" thickBot="1">
      <c r="A17" s="2">
        <v>174.6</v>
      </c>
      <c r="B17" s="7" t="s">
        <v>376</v>
      </c>
      <c r="C17" s="8" t="s">
        <v>141</v>
      </c>
      <c r="D17" s="13">
        <v>325</v>
      </c>
      <c r="E17" s="2">
        <v>340</v>
      </c>
      <c r="F17" s="14">
        <v>355</v>
      </c>
      <c r="G17" s="13" t="s">
        <v>303</v>
      </c>
      <c r="H17" s="2">
        <v>235</v>
      </c>
      <c r="I17" s="14">
        <v>240</v>
      </c>
      <c r="J17" s="128">
        <f t="shared" si="0"/>
        <v>595</v>
      </c>
      <c r="K17" s="13">
        <v>425</v>
      </c>
      <c r="L17" s="2" t="s">
        <v>339</v>
      </c>
      <c r="M17" s="14" t="s">
        <v>354</v>
      </c>
      <c r="N17" s="132">
        <f t="shared" si="1"/>
        <v>1020</v>
      </c>
      <c r="O17" s="2">
        <v>15</v>
      </c>
    </row>
    <row r="18" spans="1:15" ht="13.5" thickBot="1">
      <c r="A18" s="2">
        <v>180.1</v>
      </c>
      <c r="B18" s="118" t="s">
        <v>290</v>
      </c>
      <c r="C18" s="119" t="s">
        <v>26</v>
      </c>
      <c r="D18" s="56">
        <v>350</v>
      </c>
      <c r="E18" s="2">
        <v>380</v>
      </c>
      <c r="F18" s="14" t="s">
        <v>341</v>
      </c>
      <c r="G18" s="13">
        <v>200</v>
      </c>
      <c r="H18" s="2">
        <v>210</v>
      </c>
      <c r="I18" s="14" t="s">
        <v>303</v>
      </c>
      <c r="J18" s="128">
        <f t="shared" si="0"/>
        <v>590</v>
      </c>
      <c r="K18" s="13">
        <v>395</v>
      </c>
      <c r="L18" s="2">
        <v>420</v>
      </c>
      <c r="M18" s="14" t="s">
        <v>359</v>
      </c>
      <c r="N18" s="132">
        <f t="shared" si="1"/>
        <v>1010</v>
      </c>
      <c r="O18" s="2">
        <v>16</v>
      </c>
    </row>
    <row r="19" spans="1:15" ht="13.5" thickBot="1">
      <c r="A19" s="2">
        <v>173.6</v>
      </c>
      <c r="B19" s="53" t="s">
        <v>232</v>
      </c>
      <c r="C19" s="54" t="s">
        <v>32</v>
      </c>
      <c r="D19" s="13">
        <v>315</v>
      </c>
      <c r="E19" s="2" t="s">
        <v>314</v>
      </c>
      <c r="F19" s="14" t="s">
        <v>314</v>
      </c>
      <c r="G19" s="17">
        <v>220</v>
      </c>
      <c r="H19" s="18">
        <v>230</v>
      </c>
      <c r="I19" s="19">
        <v>240</v>
      </c>
      <c r="J19" s="128">
        <f t="shared" si="0"/>
        <v>555</v>
      </c>
      <c r="K19" s="13">
        <v>415</v>
      </c>
      <c r="L19" s="2">
        <v>430</v>
      </c>
      <c r="M19" s="14" t="s">
        <v>362</v>
      </c>
      <c r="N19" s="132">
        <f t="shared" si="1"/>
        <v>985</v>
      </c>
      <c r="O19" s="2">
        <v>17</v>
      </c>
    </row>
    <row r="20" spans="1:15" ht="13.5" thickBot="1">
      <c r="A20" s="18">
        <v>181</v>
      </c>
      <c r="B20" s="1" t="s">
        <v>197</v>
      </c>
      <c r="C20" s="15" t="s">
        <v>189</v>
      </c>
      <c r="D20" s="120">
        <v>315</v>
      </c>
      <c r="E20" s="18">
        <v>340</v>
      </c>
      <c r="F20" s="19" t="s">
        <v>329</v>
      </c>
      <c r="G20" s="17">
        <v>225</v>
      </c>
      <c r="H20" s="18" t="s">
        <v>308</v>
      </c>
      <c r="I20" s="19" t="s">
        <v>305</v>
      </c>
      <c r="J20" s="55">
        <f t="shared" si="0"/>
        <v>565</v>
      </c>
      <c r="K20" s="17">
        <v>405</v>
      </c>
      <c r="L20" s="18">
        <v>420</v>
      </c>
      <c r="M20" s="19" t="s">
        <v>353</v>
      </c>
      <c r="N20" s="133">
        <f t="shared" si="1"/>
        <v>985</v>
      </c>
      <c r="O20" s="18">
        <v>18</v>
      </c>
    </row>
    <row r="21" spans="1:15" ht="13.5" thickBot="1">
      <c r="A21" s="2">
        <v>176.6</v>
      </c>
      <c r="B21" s="7" t="s">
        <v>267</v>
      </c>
      <c r="C21" s="8" t="s">
        <v>104</v>
      </c>
      <c r="D21" s="56">
        <v>225</v>
      </c>
      <c r="E21" s="2">
        <v>290</v>
      </c>
      <c r="F21" s="14">
        <v>315</v>
      </c>
      <c r="G21" s="13">
        <v>155</v>
      </c>
      <c r="H21" s="2">
        <v>175</v>
      </c>
      <c r="I21" s="14" t="s">
        <v>324</v>
      </c>
      <c r="J21" s="122">
        <f t="shared" si="0"/>
        <v>490</v>
      </c>
      <c r="K21" s="13">
        <v>275</v>
      </c>
      <c r="L21" s="2">
        <v>330</v>
      </c>
      <c r="M21" s="14">
        <v>410</v>
      </c>
      <c r="N21" s="39">
        <f t="shared" si="1"/>
        <v>900</v>
      </c>
      <c r="O21" s="28">
        <v>19</v>
      </c>
    </row>
    <row r="22" spans="1:15" ht="13.5" thickBot="1">
      <c r="A22" s="2"/>
      <c r="B22" s="7"/>
      <c r="C22" s="8"/>
      <c r="D22" s="13"/>
      <c r="E22" s="2"/>
      <c r="F22" s="14"/>
      <c r="G22" s="13"/>
      <c r="H22" s="2"/>
      <c r="I22" s="14"/>
      <c r="J22" s="101">
        <f t="shared" si="0"/>
        <v>0</v>
      </c>
      <c r="K22" s="13"/>
      <c r="L22" s="2"/>
      <c r="M22" s="14"/>
      <c r="N22" s="83">
        <f t="shared" si="1"/>
        <v>0</v>
      </c>
      <c r="O22" s="66"/>
    </row>
    <row r="23" spans="1:15" ht="13.5" thickBot="1">
      <c r="A23" s="2"/>
      <c r="B23" s="53"/>
      <c r="C23" s="54"/>
      <c r="D23" s="13"/>
      <c r="E23" s="2"/>
      <c r="F23" s="14"/>
      <c r="G23" s="13"/>
      <c r="H23" s="2"/>
      <c r="I23" s="14"/>
      <c r="J23" s="101">
        <f t="shared" si="0"/>
        <v>0</v>
      </c>
      <c r="K23" s="13"/>
      <c r="L23" s="2"/>
      <c r="M23" s="14"/>
      <c r="N23" s="83">
        <f t="shared" si="1"/>
        <v>0</v>
      </c>
      <c r="O23" s="66"/>
    </row>
    <row r="24" spans="1:15" ht="13.5" thickBot="1">
      <c r="A24" s="2"/>
      <c r="B24" s="51"/>
      <c r="C24" s="52"/>
      <c r="D24" s="13"/>
      <c r="E24" s="2"/>
      <c r="F24" s="14"/>
      <c r="G24" s="13"/>
      <c r="H24" s="2"/>
      <c r="I24" s="14"/>
      <c r="J24" s="85">
        <f t="shared" si="0"/>
        <v>0</v>
      </c>
      <c r="K24" s="16"/>
      <c r="L24" s="3"/>
      <c r="M24" s="14"/>
      <c r="N24" s="83">
        <f t="shared" si="1"/>
        <v>0</v>
      </c>
      <c r="O24" s="66"/>
    </row>
    <row r="25" spans="1:15" ht="13.5" thickBot="1">
      <c r="A25" s="1"/>
      <c r="B25" s="1"/>
      <c r="C25" s="15"/>
      <c r="D25" s="13"/>
      <c r="E25" s="1"/>
      <c r="F25" s="68"/>
      <c r="G25" s="67"/>
      <c r="H25" s="1"/>
      <c r="I25" s="68"/>
      <c r="J25" s="85">
        <f t="shared" si="0"/>
        <v>0</v>
      </c>
      <c r="K25" s="67"/>
      <c r="L25" s="1"/>
      <c r="M25" s="68"/>
      <c r="N25" s="83">
        <f t="shared" si="1"/>
        <v>0</v>
      </c>
      <c r="O25" s="66"/>
    </row>
    <row r="26" spans="1:15" ht="13.5" thickBot="1">
      <c r="A26" s="2"/>
      <c r="B26" s="7"/>
      <c r="C26" s="8"/>
      <c r="D26" s="13"/>
      <c r="E26" s="2"/>
      <c r="F26" s="14"/>
      <c r="G26" s="13"/>
      <c r="H26" s="2"/>
      <c r="I26" s="14"/>
      <c r="J26" s="85">
        <f t="shared" si="0"/>
        <v>0</v>
      </c>
      <c r="K26" s="13"/>
      <c r="L26" s="2"/>
      <c r="M26" s="14"/>
      <c r="N26" s="83">
        <f t="shared" si="1"/>
        <v>0</v>
      </c>
      <c r="O26" s="66"/>
    </row>
    <row r="27" spans="1:15" ht="13.5" thickBot="1">
      <c r="A27" s="2"/>
      <c r="B27" s="7"/>
      <c r="C27" s="8"/>
      <c r="D27" s="13"/>
      <c r="E27" s="2"/>
      <c r="F27" s="14"/>
      <c r="G27" s="13"/>
      <c r="H27" s="2"/>
      <c r="I27" s="14"/>
      <c r="J27" s="85">
        <f t="shared" si="0"/>
        <v>0</v>
      </c>
      <c r="K27" s="13"/>
      <c r="L27" s="2"/>
      <c r="M27" s="14"/>
      <c r="N27" s="83">
        <f t="shared" si="1"/>
        <v>0</v>
      </c>
      <c r="O27" s="66"/>
    </row>
    <row r="28" spans="1:15" ht="13.5" thickBot="1">
      <c r="A28" s="1"/>
      <c r="B28" s="1"/>
      <c r="C28" s="15"/>
      <c r="D28" s="78"/>
      <c r="E28" s="24"/>
      <c r="F28" s="25"/>
      <c r="G28" s="13"/>
      <c r="H28" s="2"/>
      <c r="I28" s="14"/>
      <c r="J28" s="85">
        <f t="shared" si="0"/>
        <v>0</v>
      </c>
      <c r="K28" s="13"/>
      <c r="L28" s="2"/>
      <c r="M28" s="14"/>
      <c r="N28" s="83">
        <f t="shared" si="1"/>
        <v>0</v>
      </c>
      <c r="O28" s="66"/>
    </row>
    <row r="29" spans="2:14" ht="12.75">
      <c r="B29" s="110"/>
      <c r="C29" s="79"/>
      <c r="N29" s="104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E26" sqref="E26"/>
    </sheetView>
  </sheetViews>
  <sheetFormatPr defaultColWidth="9.140625" defaultRowHeight="12.75"/>
  <cols>
    <col min="2" max="2" width="20.00390625" style="0" customWidth="1"/>
    <col min="3" max="3" width="14.00390625" style="0" customWidth="1"/>
    <col min="4" max="13" width="8.140625" style="0" customWidth="1"/>
    <col min="14" max="14" width="8.28125" style="0" customWidth="1"/>
    <col min="15" max="16" width="2.7109375" style="0" customWidth="1"/>
  </cols>
  <sheetData>
    <row r="1" spans="1:15" ht="20.25" customHeight="1">
      <c r="A1" s="143" t="s">
        <v>13</v>
      </c>
      <c r="B1" s="146" t="s">
        <v>40</v>
      </c>
      <c r="C1" s="146"/>
      <c r="D1" s="146" t="s">
        <v>0</v>
      </c>
      <c r="E1" s="146"/>
      <c r="F1" s="146"/>
      <c r="G1" s="146" t="s">
        <v>1</v>
      </c>
      <c r="H1" s="146"/>
      <c r="I1" s="146"/>
      <c r="J1" s="146"/>
      <c r="K1" s="146" t="s">
        <v>2</v>
      </c>
      <c r="L1" s="146"/>
      <c r="M1" s="146"/>
      <c r="N1" s="36" t="s">
        <v>3</v>
      </c>
      <c r="O1" s="144" t="s">
        <v>14</v>
      </c>
    </row>
    <row r="2" spans="1:15" ht="13.5" thickBot="1">
      <c r="A2" s="14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45"/>
    </row>
    <row r="3" spans="1:15" ht="13.5" thickBot="1">
      <c r="A3" s="2">
        <v>185.9</v>
      </c>
      <c r="B3" s="53" t="s">
        <v>154</v>
      </c>
      <c r="C3" s="54" t="s">
        <v>19</v>
      </c>
      <c r="D3" s="9">
        <v>435</v>
      </c>
      <c r="E3" s="10">
        <v>450</v>
      </c>
      <c r="F3" s="11">
        <v>465</v>
      </c>
      <c r="G3" s="48">
        <v>275</v>
      </c>
      <c r="H3" s="10">
        <v>280</v>
      </c>
      <c r="I3" s="11">
        <v>285</v>
      </c>
      <c r="J3" s="84">
        <f aca="true" t="shared" si="0" ref="J3:J33">MAX(D3:F3)+MAX(G3:I3)</f>
        <v>750</v>
      </c>
      <c r="K3" s="9">
        <v>495</v>
      </c>
      <c r="L3" s="10">
        <v>505</v>
      </c>
      <c r="M3" s="11">
        <v>530</v>
      </c>
      <c r="N3" s="82">
        <f aca="true" t="shared" si="1" ref="N3:N33">J3+MAX(K3:M3)</f>
        <v>1280</v>
      </c>
      <c r="O3" s="2">
        <v>1</v>
      </c>
    </row>
    <row r="4" spans="1:15" ht="13.5" thickBot="1">
      <c r="A4" s="2">
        <v>193.4</v>
      </c>
      <c r="B4" s="1" t="s">
        <v>166</v>
      </c>
      <c r="C4" s="15" t="s">
        <v>26</v>
      </c>
      <c r="D4" s="13">
        <v>435</v>
      </c>
      <c r="E4" s="2">
        <v>455</v>
      </c>
      <c r="F4" s="14">
        <v>465</v>
      </c>
      <c r="G4" s="28">
        <v>305</v>
      </c>
      <c r="H4" s="2">
        <v>315</v>
      </c>
      <c r="I4" s="14" t="s">
        <v>337</v>
      </c>
      <c r="J4" s="84">
        <f t="shared" si="0"/>
        <v>780</v>
      </c>
      <c r="K4" s="13">
        <v>465</v>
      </c>
      <c r="L4" s="2">
        <v>485</v>
      </c>
      <c r="M4" s="14">
        <v>500</v>
      </c>
      <c r="N4" s="82">
        <f t="shared" si="1"/>
        <v>1280</v>
      </c>
      <c r="O4" s="2">
        <v>2</v>
      </c>
    </row>
    <row r="5" spans="1:15" ht="13.5" thickBot="1">
      <c r="A5" s="2">
        <v>194</v>
      </c>
      <c r="B5" s="51" t="s">
        <v>292</v>
      </c>
      <c r="C5" s="52" t="s">
        <v>188</v>
      </c>
      <c r="D5" s="13">
        <v>380</v>
      </c>
      <c r="E5" s="2">
        <v>410</v>
      </c>
      <c r="F5" s="14">
        <v>430</v>
      </c>
      <c r="G5" s="28">
        <v>270</v>
      </c>
      <c r="H5" s="2">
        <v>285</v>
      </c>
      <c r="I5" s="14">
        <v>300</v>
      </c>
      <c r="J5" s="84">
        <f t="shared" si="0"/>
        <v>730</v>
      </c>
      <c r="K5" s="13">
        <v>430</v>
      </c>
      <c r="L5" s="2">
        <v>470</v>
      </c>
      <c r="M5" s="14">
        <v>500</v>
      </c>
      <c r="N5" s="82">
        <f t="shared" si="1"/>
        <v>1230</v>
      </c>
      <c r="O5" s="2">
        <v>3</v>
      </c>
    </row>
    <row r="6" spans="1:15" ht="13.5" thickBot="1">
      <c r="A6" s="2">
        <v>193.8</v>
      </c>
      <c r="B6" s="1" t="s">
        <v>167</v>
      </c>
      <c r="C6" s="15" t="s">
        <v>23</v>
      </c>
      <c r="D6" s="13">
        <v>435</v>
      </c>
      <c r="E6" s="2">
        <v>455</v>
      </c>
      <c r="F6" s="14" t="s">
        <v>355</v>
      </c>
      <c r="G6" s="28">
        <v>245</v>
      </c>
      <c r="H6" s="2">
        <v>265</v>
      </c>
      <c r="I6" s="14">
        <v>275</v>
      </c>
      <c r="J6" s="84">
        <f t="shared" si="0"/>
        <v>730</v>
      </c>
      <c r="K6" s="13">
        <v>455</v>
      </c>
      <c r="L6" s="2">
        <v>485</v>
      </c>
      <c r="M6" s="14" t="s">
        <v>358</v>
      </c>
      <c r="N6" s="82">
        <f t="shared" si="1"/>
        <v>1215</v>
      </c>
      <c r="O6" s="2">
        <v>4</v>
      </c>
    </row>
    <row r="7" spans="1:15" ht="13.5" thickBot="1">
      <c r="A7" s="2">
        <v>193.5</v>
      </c>
      <c r="B7" s="7" t="s">
        <v>155</v>
      </c>
      <c r="C7" s="8" t="s">
        <v>28</v>
      </c>
      <c r="D7" s="13">
        <v>370</v>
      </c>
      <c r="E7" s="2">
        <v>390</v>
      </c>
      <c r="F7" s="14">
        <v>405</v>
      </c>
      <c r="G7" s="28">
        <v>245</v>
      </c>
      <c r="H7" s="2">
        <v>255</v>
      </c>
      <c r="I7" s="14" t="s">
        <v>365</v>
      </c>
      <c r="J7" s="84">
        <f t="shared" si="0"/>
        <v>660</v>
      </c>
      <c r="K7" s="13">
        <v>515</v>
      </c>
      <c r="L7" s="2">
        <v>535</v>
      </c>
      <c r="M7" s="14">
        <v>545</v>
      </c>
      <c r="N7" s="82">
        <f t="shared" si="1"/>
        <v>1205</v>
      </c>
      <c r="O7" s="2">
        <v>5</v>
      </c>
    </row>
    <row r="8" spans="1:15" ht="13.5" thickBot="1">
      <c r="A8" s="2">
        <v>193.6</v>
      </c>
      <c r="B8" s="1" t="s">
        <v>233</v>
      </c>
      <c r="C8" s="15" t="s">
        <v>78</v>
      </c>
      <c r="D8" s="13">
        <v>380</v>
      </c>
      <c r="E8" s="2">
        <v>405</v>
      </c>
      <c r="F8" s="14">
        <v>420</v>
      </c>
      <c r="G8" s="28">
        <v>240</v>
      </c>
      <c r="H8" s="2">
        <v>250</v>
      </c>
      <c r="I8" s="14">
        <v>255</v>
      </c>
      <c r="J8" s="84">
        <f t="shared" si="0"/>
        <v>675</v>
      </c>
      <c r="K8" s="13">
        <v>500</v>
      </c>
      <c r="L8" s="2">
        <v>520</v>
      </c>
      <c r="M8" s="14">
        <v>530</v>
      </c>
      <c r="N8" s="82">
        <f t="shared" si="1"/>
        <v>1205</v>
      </c>
      <c r="O8" s="2">
        <v>6</v>
      </c>
    </row>
    <row r="9" spans="1:15" ht="13.5" thickBot="1">
      <c r="A9" s="2">
        <v>192.3</v>
      </c>
      <c r="B9" s="7" t="s">
        <v>378</v>
      </c>
      <c r="C9" s="8" t="s">
        <v>223</v>
      </c>
      <c r="D9" s="13">
        <v>315</v>
      </c>
      <c r="E9" s="2">
        <v>365</v>
      </c>
      <c r="F9" s="14">
        <v>405</v>
      </c>
      <c r="G9" s="28">
        <v>205</v>
      </c>
      <c r="H9" s="2">
        <v>215</v>
      </c>
      <c r="I9" s="14">
        <v>235</v>
      </c>
      <c r="J9" s="84">
        <f t="shared" si="0"/>
        <v>640</v>
      </c>
      <c r="K9" s="13">
        <v>450</v>
      </c>
      <c r="L9" s="2">
        <v>500</v>
      </c>
      <c r="M9" s="14">
        <v>535</v>
      </c>
      <c r="N9" s="82">
        <f t="shared" si="1"/>
        <v>1175</v>
      </c>
      <c r="O9" s="2">
        <v>7</v>
      </c>
    </row>
    <row r="10" spans="1:15" ht="13.5" thickBot="1">
      <c r="A10" s="2">
        <v>194</v>
      </c>
      <c r="B10" s="1" t="s">
        <v>234</v>
      </c>
      <c r="C10" s="15" t="s">
        <v>160</v>
      </c>
      <c r="D10" s="13">
        <v>340</v>
      </c>
      <c r="E10" s="2">
        <v>380</v>
      </c>
      <c r="F10" s="14" t="s">
        <v>340</v>
      </c>
      <c r="G10" s="28">
        <v>240</v>
      </c>
      <c r="H10" s="2">
        <v>275</v>
      </c>
      <c r="I10" s="14">
        <v>300</v>
      </c>
      <c r="J10" s="84">
        <f t="shared" si="0"/>
        <v>680</v>
      </c>
      <c r="K10" s="13">
        <v>410</v>
      </c>
      <c r="L10" s="2">
        <v>465</v>
      </c>
      <c r="M10" s="14" t="s">
        <v>358</v>
      </c>
      <c r="N10" s="82">
        <f t="shared" si="1"/>
        <v>1145</v>
      </c>
      <c r="O10" s="2">
        <v>8</v>
      </c>
    </row>
    <row r="11" spans="1:15" ht="13.5" thickBot="1">
      <c r="A11" s="2">
        <v>189.8</v>
      </c>
      <c r="B11" s="53" t="s">
        <v>156</v>
      </c>
      <c r="C11" s="54" t="s">
        <v>125</v>
      </c>
      <c r="D11" s="13">
        <v>405</v>
      </c>
      <c r="E11" s="2">
        <v>425</v>
      </c>
      <c r="F11" s="14">
        <v>430</v>
      </c>
      <c r="G11" s="28">
        <v>235</v>
      </c>
      <c r="H11" s="2" t="s">
        <v>308</v>
      </c>
      <c r="I11" s="14" t="s">
        <v>308</v>
      </c>
      <c r="J11" s="84">
        <f>MAX(D11:F11)+MAX(G11:I11)</f>
        <v>665</v>
      </c>
      <c r="K11" s="13">
        <v>405</v>
      </c>
      <c r="L11" s="2">
        <v>450</v>
      </c>
      <c r="M11" s="14">
        <v>465</v>
      </c>
      <c r="N11" s="82">
        <f>J11+MAX(K11:M11)</f>
        <v>1130</v>
      </c>
      <c r="O11" s="2">
        <v>9</v>
      </c>
    </row>
    <row r="12" spans="1:15" ht="13.5" thickBot="1">
      <c r="A12" s="2">
        <v>192.8</v>
      </c>
      <c r="B12" s="7" t="s">
        <v>76</v>
      </c>
      <c r="C12" s="8" t="s">
        <v>22</v>
      </c>
      <c r="D12" s="13">
        <v>330</v>
      </c>
      <c r="E12" s="2">
        <v>355</v>
      </c>
      <c r="F12" s="14">
        <v>380</v>
      </c>
      <c r="G12" s="28">
        <v>295</v>
      </c>
      <c r="H12" s="2" t="s">
        <v>369</v>
      </c>
      <c r="I12" s="14" t="s">
        <v>369</v>
      </c>
      <c r="J12" s="84">
        <f>MAX(D12:F12)+MAX(G12:I12)</f>
        <v>675</v>
      </c>
      <c r="K12" s="13">
        <v>435</v>
      </c>
      <c r="L12" s="2">
        <v>445</v>
      </c>
      <c r="M12" s="14">
        <v>455</v>
      </c>
      <c r="N12" s="82">
        <f>J12+MAX(K12:M12)</f>
        <v>1130</v>
      </c>
      <c r="O12" s="2">
        <v>10</v>
      </c>
    </row>
    <row r="13" spans="1:15" ht="13.5" thickBot="1">
      <c r="A13" s="2">
        <v>188.5</v>
      </c>
      <c r="B13" s="51" t="s">
        <v>157</v>
      </c>
      <c r="C13" s="52" t="s">
        <v>158</v>
      </c>
      <c r="D13" s="13">
        <v>370</v>
      </c>
      <c r="E13" s="2">
        <v>415</v>
      </c>
      <c r="F13" s="14" t="s">
        <v>353</v>
      </c>
      <c r="G13" s="28">
        <v>205</v>
      </c>
      <c r="H13" s="2">
        <v>225</v>
      </c>
      <c r="I13" s="14">
        <v>235</v>
      </c>
      <c r="J13" s="84">
        <f>MAX(D13:F13)+MAX(G13:I13)</f>
        <v>650</v>
      </c>
      <c r="K13" s="13">
        <v>455</v>
      </c>
      <c r="L13" s="2">
        <v>475</v>
      </c>
      <c r="M13" s="14" t="s">
        <v>356</v>
      </c>
      <c r="N13" s="82">
        <f>J13+MAX(K13:M13)</f>
        <v>1125</v>
      </c>
      <c r="O13" s="2">
        <v>11</v>
      </c>
    </row>
    <row r="14" spans="1:15" ht="13.5" thickBot="1">
      <c r="A14" s="2">
        <v>186.6</v>
      </c>
      <c r="B14" s="1" t="s">
        <v>255</v>
      </c>
      <c r="C14" s="15" t="s">
        <v>57</v>
      </c>
      <c r="D14" s="13">
        <v>375</v>
      </c>
      <c r="E14" s="2">
        <v>405</v>
      </c>
      <c r="F14" s="14">
        <v>415</v>
      </c>
      <c r="G14" s="28">
        <v>270</v>
      </c>
      <c r="H14" s="2">
        <v>285</v>
      </c>
      <c r="I14" s="14" t="s">
        <v>306</v>
      </c>
      <c r="J14" s="84">
        <f t="shared" si="0"/>
        <v>700</v>
      </c>
      <c r="K14" s="13">
        <v>375</v>
      </c>
      <c r="L14" s="2">
        <v>405</v>
      </c>
      <c r="M14" s="14">
        <v>420</v>
      </c>
      <c r="N14" s="82">
        <f t="shared" si="1"/>
        <v>1120</v>
      </c>
      <c r="O14" s="2">
        <v>12</v>
      </c>
    </row>
    <row r="15" spans="1:15" ht="13.5" thickBot="1">
      <c r="A15" s="2">
        <v>191</v>
      </c>
      <c r="B15" s="1" t="s">
        <v>253</v>
      </c>
      <c r="C15" s="15" t="s">
        <v>254</v>
      </c>
      <c r="D15" s="13">
        <v>405</v>
      </c>
      <c r="E15" s="2">
        <v>425</v>
      </c>
      <c r="F15" s="14">
        <v>430</v>
      </c>
      <c r="G15" s="28">
        <v>215</v>
      </c>
      <c r="H15" s="2">
        <v>225</v>
      </c>
      <c r="I15" s="14">
        <v>235</v>
      </c>
      <c r="J15" s="84">
        <f t="shared" si="0"/>
        <v>665</v>
      </c>
      <c r="K15" s="13">
        <v>440</v>
      </c>
      <c r="L15" s="2">
        <v>455</v>
      </c>
      <c r="M15" s="14" t="s">
        <v>355</v>
      </c>
      <c r="N15" s="82">
        <f t="shared" si="1"/>
        <v>1120</v>
      </c>
      <c r="O15" s="2">
        <v>13</v>
      </c>
    </row>
    <row r="16" spans="1:15" ht="13.5" thickBot="1">
      <c r="A16" s="2">
        <v>188.4</v>
      </c>
      <c r="B16" s="51" t="s">
        <v>164</v>
      </c>
      <c r="C16" s="52" t="s">
        <v>23</v>
      </c>
      <c r="D16" s="13">
        <v>335</v>
      </c>
      <c r="E16" s="2">
        <v>360</v>
      </c>
      <c r="F16" s="14" t="s">
        <v>316</v>
      </c>
      <c r="G16" s="28">
        <v>225</v>
      </c>
      <c r="H16" s="2">
        <v>250</v>
      </c>
      <c r="I16" s="14">
        <v>255</v>
      </c>
      <c r="J16" s="84">
        <f t="shared" si="0"/>
        <v>615</v>
      </c>
      <c r="K16" s="13">
        <v>425</v>
      </c>
      <c r="L16" s="2" t="s">
        <v>361</v>
      </c>
      <c r="M16" s="14">
        <v>465</v>
      </c>
      <c r="N16" s="82">
        <f t="shared" si="1"/>
        <v>1080</v>
      </c>
      <c r="O16" s="2">
        <v>14</v>
      </c>
    </row>
    <row r="17" spans="1:15" ht="13.5" thickBot="1">
      <c r="A17" s="2">
        <v>187.2</v>
      </c>
      <c r="B17" s="62" t="s">
        <v>105</v>
      </c>
      <c r="C17" s="63" t="s">
        <v>16</v>
      </c>
      <c r="D17" s="13">
        <v>315</v>
      </c>
      <c r="E17" s="2">
        <v>355</v>
      </c>
      <c r="F17" s="14">
        <v>370</v>
      </c>
      <c r="G17" s="28">
        <v>205</v>
      </c>
      <c r="H17" s="2">
        <v>230</v>
      </c>
      <c r="I17" s="14">
        <v>240</v>
      </c>
      <c r="J17" s="84">
        <f t="shared" si="0"/>
        <v>610</v>
      </c>
      <c r="K17" s="13">
        <v>405</v>
      </c>
      <c r="L17" s="2">
        <v>455</v>
      </c>
      <c r="M17" s="14" t="s">
        <v>372</v>
      </c>
      <c r="N17" s="82">
        <f t="shared" si="1"/>
        <v>1065</v>
      </c>
      <c r="O17" s="2">
        <v>15</v>
      </c>
    </row>
    <row r="18" spans="1:15" ht="13.5" thickBot="1">
      <c r="A18" s="2">
        <v>192.1</v>
      </c>
      <c r="B18" s="7" t="s">
        <v>106</v>
      </c>
      <c r="C18" s="7" t="s">
        <v>55</v>
      </c>
      <c r="D18" s="13">
        <v>350</v>
      </c>
      <c r="E18" s="2">
        <v>370</v>
      </c>
      <c r="F18" s="14" t="s">
        <v>341</v>
      </c>
      <c r="G18" s="28">
        <v>185</v>
      </c>
      <c r="H18" s="2">
        <v>195</v>
      </c>
      <c r="I18" s="14">
        <v>215</v>
      </c>
      <c r="J18" s="84">
        <f t="shared" si="0"/>
        <v>585</v>
      </c>
      <c r="K18" s="13">
        <v>400</v>
      </c>
      <c r="L18" s="2">
        <v>450</v>
      </c>
      <c r="M18" s="14" t="s">
        <v>358</v>
      </c>
      <c r="N18" s="82">
        <f t="shared" si="1"/>
        <v>1035</v>
      </c>
      <c r="O18" s="2">
        <v>16</v>
      </c>
    </row>
    <row r="19" spans="1:15" ht="13.5" thickBot="1">
      <c r="A19" s="2">
        <v>191</v>
      </c>
      <c r="B19" s="51" t="s">
        <v>161</v>
      </c>
      <c r="C19" s="52" t="s">
        <v>162</v>
      </c>
      <c r="D19" s="13">
        <v>335</v>
      </c>
      <c r="E19" s="2">
        <v>365</v>
      </c>
      <c r="F19" s="14" t="s">
        <v>348</v>
      </c>
      <c r="G19" s="28">
        <v>205</v>
      </c>
      <c r="H19" s="2">
        <v>215</v>
      </c>
      <c r="I19" s="14">
        <v>225</v>
      </c>
      <c r="J19" s="84">
        <f t="shared" si="0"/>
        <v>590</v>
      </c>
      <c r="K19" s="13">
        <v>435</v>
      </c>
      <c r="L19" s="2" t="s">
        <v>356</v>
      </c>
      <c r="M19" s="14" t="s">
        <v>356</v>
      </c>
      <c r="N19" s="82">
        <f t="shared" si="1"/>
        <v>1025</v>
      </c>
      <c r="O19" s="2">
        <v>17</v>
      </c>
    </row>
    <row r="20" spans="1:15" ht="13.5" thickBot="1">
      <c r="A20" s="18">
        <v>190.4</v>
      </c>
      <c r="B20" s="62" t="s">
        <v>283</v>
      </c>
      <c r="C20" s="63" t="s">
        <v>23</v>
      </c>
      <c r="D20" s="13">
        <v>315</v>
      </c>
      <c r="E20" s="2">
        <v>335</v>
      </c>
      <c r="F20" s="14">
        <v>355</v>
      </c>
      <c r="G20" s="28">
        <v>185</v>
      </c>
      <c r="H20" s="2">
        <v>205</v>
      </c>
      <c r="I20" s="14" t="s">
        <v>335</v>
      </c>
      <c r="J20" s="84">
        <f t="shared" si="0"/>
        <v>560</v>
      </c>
      <c r="K20" s="13">
        <v>405</v>
      </c>
      <c r="L20" s="2">
        <v>450</v>
      </c>
      <c r="M20" s="14" t="s">
        <v>358</v>
      </c>
      <c r="N20" s="82">
        <f t="shared" si="1"/>
        <v>1010</v>
      </c>
      <c r="O20" s="2">
        <v>18</v>
      </c>
    </row>
    <row r="21" spans="1:15" ht="13.5" thickBot="1">
      <c r="A21" s="18">
        <v>192.7</v>
      </c>
      <c r="B21" s="51" t="s">
        <v>289</v>
      </c>
      <c r="C21" s="51" t="s">
        <v>55</v>
      </c>
      <c r="D21" s="13">
        <v>315</v>
      </c>
      <c r="E21" s="2">
        <v>325</v>
      </c>
      <c r="F21" s="14" t="s">
        <v>328</v>
      </c>
      <c r="G21" s="28">
        <v>180</v>
      </c>
      <c r="H21" s="2">
        <v>190</v>
      </c>
      <c r="I21" s="14">
        <v>205</v>
      </c>
      <c r="J21" s="84">
        <f t="shared" si="0"/>
        <v>530</v>
      </c>
      <c r="K21" s="13">
        <v>360</v>
      </c>
      <c r="L21" s="2">
        <v>390</v>
      </c>
      <c r="M21" s="14">
        <v>430</v>
      </c>
      <c r="N21" s="82">
        <f t="shared" si="1"/>
        <v>960</v>
      </c>
      <c r="O21" s="2">
        <v>19</v>
      </c>
    </row>
    <row r="22" spans="1:15" ht="13.5" thickBot="1">
      <c r="A22" s="2">
        <v>186</v>
      </c>
      <c r="B22" s="1" t="s">
        <v>198</v>
      </c>
      <c r="C22" s="1" t="s">
        <v>188</v>
      </c>
      <c r="D22" s="13">
        <v>250</v>
      </c>
      <c r="E22" s="2">
        <v>270</v>
      </c>
      <c r="F22" s="14" t="s">
        <v>332</v>
      </c>
      <c r="G22" s="28">
        <v>185</v>
      </c>
      <c r="H22" s="2" t="s">
        <v>302</v>
      </c>
      <c r="I22" s="14">
        <v>220</v>
      </c>
      <c r="J22" s="84">
        <f t="shared" si="0"/>
        <v>490</v>
      </c>
      <c r="K22" s="13">
        <v>350</v>
      </c>
      <c r="L22" s="2">
        <v>370</v>
      </c>
      <c r="M22" s="14">
        <v>400</v>
      </c>
      <c r="N22" s="82">
        <f t="shared" si="1"/>
        <v>890</v>
      </c>
      <c r="O22" s="2">
        <v>20</v>
      </c>
    </row>
    <row r="23" spans="1:15" ht="13.5" thickBot="1">
      <c r="A23" s="2">
        <v>193</v>
      </c>
      <c r="B23" s="7" t="s">
        <v>159</v>
      </c>
      <c r="C23" s="7" t="s">
        <v>160</v>
      </c>
      <c r="D23" s="13">
        <v>350</v>
      </c>
      <c r="E23" s="2">
        <v>405</v>
      </c>
      <c r="F23" s="14" t="s">
        <v>349</v>
      </c>
      <c r="G23" s="28" t="s">
        <v>305</v>
      </c>
      <c r="H23" s="2" t="s">
        <v>343</v>
      </c>
      <c r="I23" s="14" t="s">
        <v>343</v>
      </c>
      <c r="J23" s="84">
        <f t="shared" si="0"/>
        <v>405</v>
      </c>
      <c r="K23" s="13">
        <v>420</v>
      </c>
      <c r="L23" s="2" t="s">
        <v>372</v>
      </c>
      <c r="M23" s="14" t="s">
        <v>372</v>
      </c>
      <c r="N23" s="82" t="s">
        <v>397</v>
      </c>
      <c r="O23" s="2" t="s">
        <v>386</v>
      </c>
    </row>
    <row r="24" spans="1:15" ht="13.5" thickBot="1">
      <c r="A24" s="2">
        <v>193.5</v>
      </c>
      <c r="B24" s="51" t="s">
        <v>163</v>
      </c>
      <c r="C24" s="51" t="s">
        <v>147</v>
      </c>
      <c r="D24" s="13" t="s">
        <v>326</v>
      </c>
      <c r="E24" s="2" t="s">
        <v>372</v>
      </c>
      <c r="F24" s="14" t="s">
        <v>372</v>
      </c>
      <c r="G24" s="28" t="s">
        <v>318</v>
      </c>
      <c r="H24" s="2" t="s">
        <v>372</v>
      </c>
      <c r="I24" s="14" t="s">
        <v>372</v>
      </c>
      <c r="J24" s="84">
        <f t="shared" si="0"/>
        <v>0</v>
      </c>
      <c r="K24" s="13" t="s">
        <v>341</v>
      </c>
      <c r="L24" s="2" t="s">
        <v>372</v>
      </c>
      <c r="M24" s="14" t="s">
        <v>372</v>
      </c>
      <c r="N24" s="82" t="s">
        <v>397</v>
      </c>
      <c r="O24" s="2" t="s">
        <v>386</v>
      </c>
    </row>
    <row r="25" spans="1:15" ht="13.5" thickBot="1">
      <c r="A25" s="2"/>
      <c r="B25" s="1"/>
      <c r="C25" s="1"/>
      <c r="D25" s="13"/>
      <c r="E25" s="2"/>
      <c r="F25" s="14"/>
      <c r="G25" s="28"/>
      <c r="H25" s="2"/>
      <c r="I25" s="14"/>
      <c r="J25" s="84">
        <f t="shared" si="0"/>
        <v>0</v>
      </c>
      <c r="K25" s="13"/>
      <c r="L25" s="2"/>
      <c r="M25" s="14"/>
      <c r="N25" s="82">
        <f t="shared" si="1"/>
        <v>0</v>
      </c>
      <c r="O25" s="2"/>
    </row>
    <row r="26" spans="1:15" ht="13.5" thickBot="1">
      <c r="A26" s="2"/>
      <c r="B26" s="1"/>
      <c r="C26" s="1"/>
      <c r="D26" s="13"/>
      <c r="E26" s="2"/>
      <c r="F26" s="14"/>
      <c r="G26" s="28"/>
      <c r="H26" s="2"/>
      <c r="I26" s="14"/>
      <c r="J26" s="84">
        <f t="shared" si="0"/>
        <v>0</v>
      </c>
      <c r="K26" s="13"/>
      <c r="L26" s="2"/>
      <c r="M26" s="14"/>
      <c r="N26" s="82">
        <f t="shared" si="1"/>
        <v>0</v>
      </c>
      <c r="O26" s="2"/>
    </row>
    <row r="27" spans="1:15" ht="13.5" thickBot="1">
      <c r="A27" s="2"/>
      <c r="B27" s="7"/>
      <c r="C27" s="7"/>
      <c r="D27" s="13"/>
      <c r="E27" s="2"/>
      <c r="F27" s="14"/>
      <c r="G27" s="28"/>
      <c r="H27" s="2"/>
      <c r="I27" s="14"/>
      <c r="J27" s="84">
        <f t="shared" si="0"/>
        <v>0</v>
      </c>
      <c r="K27" s="16"/>
      <c r="L27" s="3"/>
      <c r="M27" s="20"/>
      <c r="N27" s="82">
        <f t="shared" si="1"/>
        <v>0</v>
      </c>
      <c r="O27" s="2"/>
    </row>
    <row r="28" spans="1:15" ht="13.5" thickBot="1">
      <c r="A28" s="2"/>
      <c r="B28" s="7"/>
      <c r="C28" s="7"/>
      <c r="D28" s="13"/>
      <c r="E28" s="2"/>
      <c r="F28" s="14"/>
      <c r="G28" s="28"/>
      <c r="H28" s="2"/>
      <c r="I28" s="14"/>
      <c r="J28" s="84">
        <f t="shared" si="0"/>
        <v>0</v>
      </c>
      <c r="K28" s="13"/>
      <c r="L28" s="2"/>
      <c r="M28" s="14"/>
      <c r="N28" s="82">
        <f t="shared" si="1"/>
        <v>0</v>
      </c>
      <c r="O28" s="2"/>
    </row>
    <row r="29" spans="1:15" ht="13.5" thickBot="1">
      <c r="A29" s="2"/>
      <c r="B29" s="1"/>
      <c r="C29" s="1"/>
      <c r="D29" s="13"/>
      <c r="E29" s="2"/>
      <c r="F29" s="14"/>
      <c r="G29" s="28"/>
      <c r="H29" s="2"/>
      <c r="I29" s="14"/>
      <c r="J29" s="84">
        <f t="shared" si="0"/>
        <v>0</v>
      </c>
      <c r="K29" s="13"/>
      <c r="L29" s="2"/>
      <c r="M29" s="14"/>
      <c r="N29" s="82">
        <f t="shared" si="1"/>
        <v>0</v>
      </c>
      <c r="O29" s="2"/>
    </row>
    <row r="30" spans="1:15" ht="13.5" thickBot="1">
      <c r="A30" s="2"/>
      <c r="B30" s="7"/>
      <c r="C30" s="7"/>
      <c r="D30" s="13"/>
      <c r="E30" s="2"/>
      <c r="F30" s="14"/>
      <c r="G30" s="28"/>
      <c r="H30" s="2"/>
      <c r="I30" s="14"/>
      <c r="J30" s="84">
        <f t="shared" si="0"/>
        <v>0</v>
      </c>
      <c r="K30" s="13"/>
      <c r="L30" s="2"/>
      <c r="M30" s="14"/>
      <c r="N30" s="82">
        <f t="shared" si="1"/>
        <v>0</v>
      </c>
      <c r="O30" s="2"/>
    </row>
    <row r="31" spans="1:15" ht="13.5" thickBot="1">
      <c r="A31" s="1"/>
      <c r="B31" s="1"/>
      <c r="C31" s="1"/>
      <c r="D31" s="13"/>
      <c r="E31" s="2"/>
      <c r="F31" s="14"/>
      <c r="G31" s="28"/>
      <c r="H31" s="2"/>
      <c r="I31" s="14"/>
      <c r="J31" s="84">
        <f t="shared" si="0"/>
        <v>0</v>
      </c>
      <c r="K31" s="13"/>
      <c r="L31" s="2"/>
      <c r="M31" s="14"/>
      <c r="N31" s="82">
        <f t="shared" si="1"/>
        <v>0</v>
      </c>
      <c r="O31" s="2"/>
    </row>
    <row r="32" spans="1:15" ht="13.5" thickBot="1">
      <c r="A32" s="1"/>
      <c r="B32" s="7"/>
      <c r="C32" s="8"/>
      <c r="D32" s="13"/>
      <c r="E32" s="2"/>
      <c r="F32" s="14"/>
      <c r="G32" s="28"/>
      <c r="H32" s="2"/>
      <c r="I32" s="14"/>
      <c r="J32" s="84">
        <f t="shared" si="0"/>
        <v>0</v>
      </c>
      <c r="K32" s="13"/>
      <c r="L32" s="2"/>
      <c r="M32" s="14"/>
      <c r="N32" s="82">
        <f t="shared" si="1"/>
        <v>0</v>
      </c>
      <c r="O32" s="2"/>
    </row>
    <row r="33" spans="1:15" ht="12.75">
      <c r="A33" s="1"/>
      <c r="B33" s="7"/>
      <c r="C33" s="8"/>
      <c r="D33" s="13"/>
      <c r="E33" s="2"/>
      <c r="F33" s="14"/>
      <c r="G33" s="28"/>
      <c r="H33" s="2"/>
      <c r="I33" s="14"/>
      <c r="J33" s="84">
        <f t="shared" si="0"/>
        <v>0</v>
      </c>
      <c r="K33" s="13"/>
      <c r="L33" s="2"/>
      <c r="M33" s="14"/>
      <c r="N33" s="82">
        <f t="shared" si="1"/>
        <v>0</v>
      </c>
      <c r="O33" s="2"/>
    </row>
    <row r="34" spans="2:3" ht="12.75">
      <c r="B34" s="111"/>
      <c r="C34" s="112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blemons</cp:lastModifiedBy>
  <cp:lastPrinted>2009-03-25T12:23:38Z</cp:lastPrinted>
  <dcterms:created xsi:type="dcterms:W3CDTF">2007-01-27T02:08:45Z</dcterms:created>
  <dcterms:modified xsi:type="dcterms:W3CDTF">2011-04-25T17:02:21Z</dcterms:modified>
  <cp:category/>
  <cp:version/>
  <cp:contentType/>
  <cp:contentStatus/>
</cp:coreProperties>
</file>