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00" tabRatio="755" activeTab="0"/>
  </bookViews>
  <sheets>
    <sheet name="Team" sheetId="1" r:id="rId1"/>
    <sheet name="JV114R" sheetId="2" r:id="rId2"/>
    <sheet name="JV123R" sheetId="3" r:id="rId3"/>
    <sheet name="JV132R" sheetId="4" r:id="rId4"/>
    <sheet name="JV145R" sheetId="5" r:id="rId5"/>
    <sheet name="JV155R" sheetId="6" r:id="rId6"/>
    <sheet name="JV165R" sheetId="7" r:id="rId7"/>
    <sheet name="JV181R" sheetId="8" r:id="rId8"/>
    <sheet name="JV194R" sheetId="9" r:id="rId9"/>
    <sheet name="JV207R" sheetId="10" r:id="rId10"/>
    <sheet name="JV220R" sheetId="11" r:id="rId11"/>
    <sheet name="JV242R" sheetId="12" r:id="rId12"/>
    <sheet name="JV275R" sheetId="13" r:id="rId13"/>
    <sheet name="JVSHWR" sheetId="14" r:id="rId14"/>
  </sheets>
  <definedNames/>
  <calcPr fullCalcOnLoad="1"/>
</workbook>
</file>

<file path=xl/sharedStrings.xml><?xml version="1.0" encoding="utf-8"?>
<sst xmlns="http://schemas.openxmlformats.org/spreadsheetml/2006/main" count="1054" uniqueCount="348">
  <si>
    <t>Squat</t>
  </si>
  <si>
    <t>Bench</t>
  </si>
  <si>
    <t>Deadlift</t>
  </si>
  <si>
    <t>Total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</si>
  <si>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</si>
  <si>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</si>
  <si>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</si>
  <si>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</si>
  <si>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</si>
  <si>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</si>
  <si>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</si>
  <si>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</si>
  <si>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</si>
  <si>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Body Weight</t>
  </si>
  <si>
    <t>Place</t>
  </si>
  <si>
    <t>Harper Creek</t>
  </si>
  <si>
    <t>Saugatuck</t>
  </si>
  <si>
    <t>Newaygo</t>
  </si>
  <si>
    <t>Muskegon</t>
  </si>
  <si>
    <t>Whitehall</t>
  </si>
  <si>
    <t>Clarkston</t>
  </si>
  <si>
    <t>Linden</t>
  </si>
  <si>
    <t>Flushing</t>
  </si>
  <si>
    <t>Atherton</t>
  </si>
  <si>
    <t>Birch Run</t>
  </si>
  <si>
    <t>Lake Orion</t>
  </si>
  <si>
    <t>Dexter</t>
  </si>
  <si>
    <t>Goodrich</t>
  </si>
  <si>
    <t>Montrose</t>
  </si>
  <si>
    <t>Lakeview</t>
  </si>
  <si>
    <t>Kenowa Hills</t>
  </si>
  <si>
    <t>Almont</t>
  </si>
  <si>
    <t>SHW</t>
  </si>
  <si>
    <t>Climax-Scotts</t>
  </si>
  <si>
    <t>Deckerville</t>
  </si>
  <si>
    <t>Armada</t>
  </si>
  <si>
    <t>JV  Men SHW "Raw"</t>
  </si>
  <si>
    <t>JV  Men 114 "Raw"</t>
  </si>
  <si>
    <t>JV  Men 123 "Raw"</t>
  </si>
  <si>
    <t>JV  Men 132 "Raw"</t>
  </si>
  <si>
    <t>JV  Men 145 "Raw"</t>
  </si>
  <si>
    <t>JV  Men 155 "Raw"</t>
  </si>
  <si>
    <t>JV  Men 165 "Raw"</t>
  </si>
  <si>
    <t>JV  Men 181 "Raw"</t>
  </si>
  <si>
    <t>JV  Men 194 "Raw"</t>
  </si>
  <si>
    <t>JV  Men 207 "Raw"</t>
  </si>
  <si>
    <t>JV  Men 220 "Raw"</t>
  </si>
  <si>
    <t>JV  Men 242 "Raw"</t>
  </si>
  <si>
    <t>JV  Men 275 "Raw"</t>
  </si>
  <si>
    <t>Jenison</t>
  </si>
  <si>
    <t>Cody Carpenter</t>
  </si>
  <si>
    <t>Sam Mayer</t>
  </si>
  <si>
    <t>St. Charles</t>
  </si>
  <si>
    <t>Cody Pieffer</t>
  </si>
  <si>
    <t>Central Montcalm</t>
  </si>
  <si>
    <t>Logan Mirandette</t>
  </si>
  <si>
    <t>Northview</t>
  </si>
  <si>
    <t>Mike Martin</t>
  </si>
  <si>
    <t>Big Rapids</t>
  </si>
  <si>
    <t>Quinn MacKenzie</t>
  </si>
  <si>
    <t>Jon Ittner</t>
  </si>
  <si>
    <t>James Rogers</t>
  </si>
  <si>
    <t>Jack Vanwieren</t>
  </si>
  <si>
    <t>Ben Greene</t>
  </si>
  <si>
    <t>Derek Hall</t>
  </si>
  <si>
    <t>Luke Allison</t>
  </si>
  <si>
    <t>Louis Cartwright</t>
  </si>
  <si>
    <t>Reethe-Puffer</t>
  </si>
  <si>
    <t>Zach Taylor</t>
  </si>
  <si>
    <t xml:space="preserve">Bobby Taylor </t>
  </si>
  <si>
    <t>Ricky Keller</t>
  </si>
  <si>
    <t>Reeths-Puffer</t>
  </si>
  <si>
    <t>Kaleb Knol</t>
  </si>
  <si>
    <t>Dan Barnhart</t>
  </si>
  <si>
    <t>Dony Sowles</t>
  </si>
  <si>
    <t>Gordie Blanshire</t>
  </si>
  <si>
    <t>David Green</t>
  </si>
  <si>
    <t>Neil Lampen</t>
  </si>
  <si>
    <t>Saugutuck</t>
  </si>
  <si>
    <t>Jesse Burkitt</t>
  </si>
  <si>
    <t>Whitmore Lake</t>
  </si>
  <si>
    <t>William Wagner</t>
  </si>
  <si>
    <t>Dillon Kilroy</t>
  </si>
  <si>
    <t>Zach Mercer</t>
  </si>
  <si>
    <t>John Munro</t>
  </si>
  <si>
    <t>Bobby Buchanan</t>
  </si>
  <si>
    <t>Mike Czarnota</t>
  </si>
  <si>
    <t>Fenton</t>
  </si>
  <si>
    <t>Joey McGuirk</t>
  </si>
  <si>
    <t>Shane Goodnuff</t>
  </si>
  <si>
    <t>Jake Cannoy</t>
  </si>
  <si>
    <t>Durand</t>
  </si>
  <si>
    <t>Cody Ross</t>
  </si>
  <si>
    <t>Joe Mosher</t>
  </si>
  <si>
    <t>Steve Briggs</t>
  </si>
  <si>
    <t>Chad Schopbach</t>
  </si>
  <si>
    <t>Danny Lee</t>
  </si>
  <si>
    <t>Jake Georgakopoulos</t>
  </si>
  <si>
    <t>Tom Smith</t>
  </si>
  <si>
    <t>Nick Huckabay</t>
  </si>
  <si>
    <t>Cory Malburg</t>
  </si>
  <si>
    <t>Adonis Abro</t>
  </si>
  <si>
    <t>Jacob Ball</t>
  </si>
  <si>
    <t>Colton Waller</t>
  </si>
  <si>
    <t xml:space="preserve">Rhyan Weibel </t>
  </si>
  <si>
    <t>Chris Chess</t>
  </si>
  <si>
    <t xml:space="preserve">Edwardsburg </t>
  </si>
  <si>
    <t>Josh Richards</t>
  </si>
  <si>
    <t>Edwardsburg</t>
  </si>
  <si>
    <t>David Marquez</t>
  </si>
  <si>
    <t>Elijah Wade</t>
  </si>
  <si>
    <t>Drew Baker</t>
  </si>
  <si>
    <t>Marshall Hamilton</t>
  </si>
  <si>
    <t>Sean Carter</t>
  </si>
  <si>
    <t>John Foss</t>
  </si>
  <si>
    <t>Austin Adams</t>
  </si>
  <si>
    <t>Dowagiac</t>
  </si>
  <si>
    <t>David Seedorf</t>
  </si>
  <si>
    <t>Albion</t>
  </si>
  <si>
    <t>Peter Grohs</t>
  </si>
  <si>
    <t>Marcus Ruff</t>
  </si>
  <si>
    <t>Cassopolis</t>
  </si>
  <si>
    <t>Richard Roach</t>
  </si>
  <si>
    <t>Lee Carter</t>
  </si>
  <si>
    <t>Jeremiah Longman</t>
  </si>
  <si>
    <t>Ryan Stalker</t>
  </si>
  <si>
    <t>Austin Smith</t>
  </si>
  <si>
    <t>Sawyer Reynolds</t>
  </si>
  <si>
    <t>Ryan Eyeston</t>
  </si>
  <si>
    <t>Austin Quillen</t>
  </si>
  <si>
    <t>Rodney Ballard</t>
  </si>
  <si>
    <t>Patrick Becker</t>
  </si>
  <si>
    <t>Conner Cucuro</t>
  </si>
  <si>
    <t>Hayden Havard</t>
  </si>
  <si>
    <t>Kyle Bower</t>
  </si>
  <si>
    <t>Zach Ladd</t>
  </si>
  <si>
    <t>Summerfield</t>
  </si>
  <si>
    <t>Northville</t>
  </si>
  <si>
    <t>Holly</t>
  </si>
  <si>
    <t>Won Kon Park</t>
  </si>
  <si>
    <t>Joe Turchi</t>
  </si>
  <si>
    <t>Dakota Persailis</t>
  </si>
  <si>
    <t>Hamady</t>
  </si>
  <si>
    <t>Frank Caulter</t>
  </si>
  <si>
    <t>Colton Stephens</t>
  </si>
  <si>
    <t>Bendle</t>
  </si>
  <si>
    <t>Alex Johns-Moore</t>
  </si>
  <si>
    <t>Kory Letterman</t>
  </si>
  <si>
    <t>Mark Wajda</t>
  </si>
  <si>
    <t xml:space="preserve">Tyler Tokarsky </t>
  </si>
  <si>
    <t>Brandon Hartman</t>
  </si>
  <si>
    <t>Dillion Dicco</t>
  </si>
  <si>
    <t>Stoney Creek</t>
  </si>
  <si>
    <t>Brock Lambertson</t>
  </si>
  <si>
    <t>Joey Eddy</t>
  </si>
  <si>
    <t>Brad Meredith</t>
  </si>
  <si>
    <t>Henry Ford</t>
  </si>
  <si>
    <t>Jason Pevitt</t>
  </si>
  <si>
    <t>Nick Vanlanduyt</t>
  </si>
  <si>
    <t>Dillon Forest</t>
  </si>
  <si>
    <t>Jeremy Carter</t>
  </si>
  <si>
    <t>Zach Coxen</t>
  </si>
  <si>
    <t>Brock Nelson</t>
  </si>
  <si>
    <t>John Gwinn</t>
  </si>
  <si>
    <t>Clio</t>
  </si>
  <si>
    <t>Shepard</t>
  </si>
  <si>
    <t>Manistee</t>
  </si>
  <si>
    <t>Doug Fry</t>
  </si>
  <si>
    <t>Jacob Staley</t>
  </si>
  <si>
    <t>TC West</t>
  </si>
  <si>
    <t>Kingsley</t>
  </si>
  <si>
    <t>Ryan Peters</t>
  </si>
  <si>
    <t>Zach Fessenden</t>
  </si>
  <si>
    <t>Mesick</t>
  </si>
  <si>
    <t>Joe Pifer</t>
  </si>
  <si>
    <t>Chris Rice</t>
  </si>
  <si>
    <t>Hunter Eagle</t>
  </si>
  <si>
    <t>Brett Kenny</t>
  </si>
  <si>
    <t>BJ Smith</t>
  </si>
  <si>
    <t>Holton</t>
  </si>
  <si>
    <t>Collin Richards</t>
  </si>
  <si>
    <t>Aric Cleland</t>
  </si>
  <si>
    <t>Collin Nelson</t>
  </si>
  <si>
    <t>Anton Chekhovsky</t>
  </si>
  <si>
    <t>Drew Hanel</t>
  </si>
  <si>
    <t>Inland Lakes</t>
  </si>
  <si>
    <t>Julius Moss</t>
  </si>
  <si>
    <t>Coy Mielke</t>
  </si>
  <si>
    <t xml:space="preserve">Connor Kostrewa </t>
  </si>
  <si>
    <t>Tod Schramm</t>
  </si>
  <si>
    <t>Eli Reinhart</t>
  </si>
  <si>
    <t>Zachary Maxfield</t>
  </si>
  <si>
    <t>Cross-Lex</t>
  </si>
  <si>
    <t>Aaron Adams</t>
  </si>
  <si>
    <t>Logan Shaw</t>
  </si>
  <si>
    <t>Matt Hutchins</t>
  </si>
  <si>
    <t>Alex Pool</t>
  </si>
  <si>
    <t>Caulder Reno</t>
  </si>
  <si>
    <t>P. Huron North</t>
  </si>
  <si>
    <t>Alex Tasker</t>
  </si>
  <si>
    <t>Joe Spaulding</t>
  </si>
  <si>
    <t>Nick Ouilette</t>
  </si>
  <si>
    <t>Jameson Campbell</t>
  </si>
  <si>
    <t>DJ Vanderpool</t>
  </si>
  <si>
    <t>Nick Wallace</t>
  </si>
  <si>
    <t>Marques Stevenson</t>
  </si>
  <si>
    <t>Ryan Riggs</t>
  </si>
  <si>
    <t>Nick McInally</t>
  </si>
  <si>
    <t>Stephen Saloka</t>
  </si>
  <si>
    <t>Chase Orzel</t>
  </si>
  <si>
    <t>Lakers</t>
  </si>
  <si>
    <t>Brandon Swindlehurst</t>
  </si>
  <si>
    <t>Josh Brown</t>
  </si>
  <si>
    <t>Casey Hoff</t>
  </si>
  <si>
    <t>Kyle McNichols</t>
  </si>
  <si>
    <t>Erilk Byl</t>
  </si>
  <si>
    <t>Lauril Wilson</t>
  </si>
  <si>
    <t>Tito Wingfield</t>
  </si>
  <si>
    <t>Mike Riojas</t>
  </si>
  <si>
    <t>Mike Grimwood</t>
  </si>
  <si>
    <t>Carson City-Crystal</t>
  </si>
  <si>
    <t>Gage Madsen</t>
  </si>
  <si>
    <t>Cody Scheuerman</t>
  </si>
  <si>
    <t>Morgan Tolle</t>
  </si>
  <si>
    <t>Zachary Bassett</t>
  </si>
  <si>
    <t>Reed City</t>
  </si>
  <si>
    <t>Caleb Houck</t>
  </si>
  <si>
    <t>Vincente Estrada</t>
  </si>
  <si>
    <t>Rogers</t>
  </si>
  <si>
    <t>Alex Gibson</t>
  </si>
  <si>
    <t>Parchment</t>
  </si>
  <si>
    <t>Caleb Reinhart</t>
  </si>
  <si>
    <t xml:space="preserve">Goodrich </t>
  </si>
  <si>
    <t>Lake View</t>
  </si>
  <si>
    <t>Croswell-Lexington</t>
  </si>
  <si>
    <t>Henery Ford</t>
  </si>
  <si>
    <t>Read City</t>
  </si>
  <si>
    <t>Cassopois</t>
  </si>
  <si>
    <t>Kenewa Hills</t>
  </si>
  <si>
    <t>P Huron North</t>
  </si>
  <si>
    <t>Brett Phillips</t>
  </si>
  <si>
    <t>Sequoyah Burk-Comas</t>
  </si>
  <si>
    <t>Logan Edwards</t>
  </si>
  <si>
    <t>Ryan Bostwick</t>
  </si>
  <si>
    <t>Port Huron Northern</t>
  </si>
  <si>
    <t>Ryan Sawle</t>
  </si>
  <si>
    <t>John Elle</t>
  </si>
  <si>
    <t>Mitchell Hason</t>
  </si>
  <si>
    <t>Dane McGill</t>
  </si>
  <si>
    <t>Olivet</t>
  </si>
  <si>
    <t>Gary Yerden</t>
  </si>
  <si>
    <t>Dakota Sherman</t>
  </si>
  <si>
    <t>Jordyn Lorencz</t>
  </si>
  <si>
    <t>Dee Kirksey</t>
  </si>
  <si>
    <t>Lance Vanmeeteren</t>
  </si>
  <si>
    <t>Ian Shaw</t>
  </si>
  <si>
    <t>Buchanan</t>
  </si>
  <si>
    <t>Justin Beavit</t>
  </si>
  <si>
    <t>x100</t>
  </si>
  <si>
    <t>x120</t>
  </si>
  <si>
    <t>x125</t>
  </si>
  <si>
    <t>x135</t>
  </si>
  <si>
    <t>x140</t>
  </si>
  <si>
    <t>x155</t>
  </si>
  <si>
    <t>x175</t>
  </si>
  <si>
    <t>x185</t>
  </si>
  <si>
    <t>x250</t>
  </si>
  <si>
    <t>x145</t>
  </si>
  <si>
    <t>x235</t>
  </si>
  <si>
    <t>x205</t>
  </si>
  <si>
    <t>x210</t>
  </si>
  <si>
    <t>x190</t>
  </si>
  <si>
    <t>x215</t>
  </si>
  <si>
    <t>x260</t>
  </si>
  <si>
    <t>x150</t>
  </si>
  <si>
    <t>x75</t>
  </si>
  <si>
    <t>x200</t>
  </si>
  <si>
    <t>x275</t>
  </si>
  <si>
    <t>x225</t>
  </si>
  <si>
    <t>x285</t>
  </si>
  <si>
    <t>Brooklyn</t>
  </si>
  <si>
    <t>x160</t>
  </si>
  <si>
    <t>x180</t>
  </si>
  <si>
    <t>x230</t>
  </si>
  <si>
    <t>x245</t>
  </si>
  <si>
    <t>x295</t>
  </si>
  <si>
    <t>x270</t>
  </si>
  <si>
    <t>x315</t>
  </si>
  <si>
    <t>x350</t>
  </si>
  <si>
    <t>x330</t>
  </si>
  <si>
    <t>x240</t>
  </si>
  <si>
    <t>x280</t>
  </si>
  <si>
    <t>x300</t>
  </si>
  <si>
    <t>x305</t>
  </si>
  <si>
    <t>x195</t>
  </si>
  <si>
    <t>x165</t>
  </si>
  <si>
    <t>x325</t>
  </si>
  <si>
    <t>x340</t>
  </si>
  <si>
    <t>x355</t>
  </si>
  <si>
    <t>x320</t>
  </si>
  <si>
    <t>x105</t>
  </si>
  <si>
    <t>x255</t>
  </si>
  <si>
    <t>x265</t>
  </si>
  <si>
    <t>x365</t>
  </si>
  <si>
    <t>x170</t>
  </si>
  <si>
    <t>x335</t>
  </si>
  <si>
    <t>x345</t>
  </si>
  <si>
    <t>x310</t>
  </si>
  <si>
    <t>x405</t>
  </si>
  <si>
    <t>x385</t>
  </si>
  <si>
    <t>x390</t>
  </si>
  <si>
    <t>x400</t>
  </si>
  <si>
    <t>x375</t>
  </si>
  <si>
    <t>Carson City</t>
  </si>
  <si>
    <t>x395</t>
  </si>
  <si>
    <t>x370</t>
  </si>
  <si>
    <t>x420</t>
  </si>
  <si>
    <t>x220</t>
  </si>
  <si>
    <t>x440</t>
  </si>
  <si>
    <t>x410</t>
  </si>
  <si>
    <t>x450</t>
  </si>
  <si>
    <t>x130</t>
  </si>
  <si>
    <t>x</t>
  </si>
  <si>
    <t>Stephen Towne</t>
  </si>
  <si>
    <t>x380</t>
  </si>
  <si>
    <t>x435</t>
  </si>
  <si>
    <t>Aaron Felts</t>
  </si>
  <si>
    <t>Adam Schmieder</t>
  </si>
  <si>
    <t>D</t>
  </si>
  <si>
    <t>x470</t>
  </si>
  <si>
    <t>x430</t>
  </si>
  <si>
    <t>x460</t>
  </si>
  <si>
    <t>x465</t>
  </si>
  <si>
    <t>Calvin McDaniel</t>
  </si>
  <si>
    <t>Caleb Embury</t>
  </si>
  <si>
    <t>X365</t>
  </si>
  <si>
    <t>X330</t>
  </si>
  <si>
    <t>X420</t>
  </si>
  <si>
    <t>Tyler Hook</t>
  </si>
  <si>
    <t>x490</t>
  </si>
  <si>
    <t>Adrean Cole</t>
  </si>
  <si>
    <t>Adam Mahaffy</t>
  </si>
  <si>
    <t>Trevor Baltner</t>
  </si>
  <si>
    <t>Alek Mares</t>
  </si>
  <si>
    <t>x455</t>
  </si>
  <si>
    <t>DQ</t>
  </si>
  <si>
    <t>Jesse Kelley</t>
  </si>
  <si>
    <t>Gerad Wegener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</si>
</sst>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23">
    <font>
      <sz val="10"/>
      <name val="Arial"/>
      <family val="0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22" xfId="0" applyBorder="1" applyAlignment="1">
      <alignment/>
    </xf>
    <xf numFmtId="0" fontId="0" fillId="0" borderId="43" xfId="0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4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textRotation="90"/>
    </xf>
    <xf numFmtId="0" fontId="3" fillId="0" borderId="47" xfId="0" applyFont="1" applyBorder="1" applyAlignment="1">
      <alignment horizontal="center" textRotation="90"/>
    </xf>
    <xf numFmtId="0" fontId="1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7.421875" style="0" bestFit="1" customWidth="1"/>
    <col min="2" max="27" width="3.140625" style="0" customWidth="1"/>
    <col min="28" max="28" width="5.8515625" style="0" customWidth="1"/>
  </cols>
  <sheetData>
    <row r="1" spans="1:28" ht="24" customHeight="1" thickBot="1">
      <c r="A1" s="35"/>
      <c r="B1" s="107">
        <v>114</v>
      </c>
      <c r="C1" s="108"/>
      <c r="D1" s="105">
        <v>123</v>
      </c>
      <c r="E1" s="106"/>
      <c r="F1" s="107">
        <v>132</v>
      </c>
      <c r="G1" s="108"/>
      <c r="H1" s="105">
        <v>145</v>
      </c>
      <c r="I1" s="106"/>
      <c r="J1" s="107">
        <v>155</v>
      </c>
      <c r="K1" s="108"/>
      <c r="L1" s="105">
        <v>165</v>
      </c>
      <c r="M1" s="106"/>
      <c r="N1" s="107">
        <v>181</v>
      </c>
      <c r="O1" s="108"/>
      <c r="P1" s="105">
        <v>194</v>
      </c>
      <c r="Q1" s="106"/>
      <c r="R1" s="107">
        <v>207</v>
      </c>
      <c r="S1" s="108"/>
      <c r="T1" s="110">
        <v>220</v>
      </c>
      <c r="U1" s="110"/>
      <c r="V1" s="107">
        <v>242</v>
      </c>
      <c r="W1" s="108"/>
      <c r="X1" s="105">
        <v>275</v>
      </c>
      <c r="Y1" s="106"/>
      <c r="Z1" s="107" t="s">
        <v>32</v>
      </c>
      <c r="AA1" s="109"/>
      <c r="AB1" s="46" t="s">
        <v>3</v>
      </c>
    </row>
    <row r="2" spans="1:28" ht="12.75">
      <c r="A2" s="27" t="s">
        <v>87</v>
      </c>
      <c r="B2" s="29"/>
      <c r="C2" s="30"/>
      <c r="D2" s="29"/>
      <c r="E2" s="30"/>
      <c r="F2" s="29">
        <v>12</v>
      </c>
      <c r="G2" s="30">
        <v>4</v>
      </c>
      <c r="H2" s="29">
        <v>9</v>
      </c>
      <c r="I2" s="30">
        <v>3</v>
      </c>
      <c r="J2" s="29">
        <v>9</v>
      </c>
      <c r="K2" s="30"/>
      <c r="L2" s="29"/>
      <c r="M2" s="30"/>
      <c r="N2" s="29">
        <v>12</v>
      </c>
      <c r="O2" s="30"/>
      <c r="P2" s="29">
        <v>5</v>
      </c>
      <c r="Q2" s="30"/>
      <c r="R2" s="29"/>
      <c r="S2" s="30"/>
      <c r="T2" s="29">
        <v>4</v>
      </c>
      <c r="U2" s="30"/>
      <c r="V2" s="29"/>
      <c r="W2" s="30"/>
      <c r="X2" s="29"/>
      <c r="Y2" s="30"/>
      <c r="Z2" s="29">
        <v>5</v>
      </c>
      <c r="AA2" s="40"/>
      <c r="AB2" s="45">
        <f aca="true" t="shared" si="0" ref="AB2:AB33">SUM(B2:AA2)</f>
        <v>63</v>
      </c>
    </row>
    <row r="3" spans="1:28" ht="12.75">
      <c r="A3" s="15" t="s">
        <v>28</v>
      </c>
      <c r="B3" s="31">
        <v>12</v>
      </c>
      <c r="C3" s="32">
        <v>5</v>
      </c>
      <c r="D3" s="31"/>
      <c r="E3" s="32"/>
      <c r="F3" s="31"/>
      <c r="G3" s="32"/>
      <c r="H3" s="31">
        <v>7</v>
      </c>
      <c r="I3" s="32">
        <v>6</v>
      </c>
      <c r="J3" s="31"/>
      <c r="K3" s="32"/>
      <c r="L3" s="31">
        <v>5</v>
      </c>
      <c r="M3" s="32"/>
      <c r="N3" s="31">
        <v>8</v>
      </c>
      <c r="O3" s="32"/>
      <c r="P3" s="31"/>
      <c r="Q3" s="32"/>
      <c r="R3" s="31">
        <v>9</v>
      </c>
      <c r="S3" s="32"/>
      <c r="T3" s="31"/>
      <c r="U3" s="32"/>
      <c r="V3" s="31"/>
      <c r="W3" s="32"/>
      <c r="X3" s="31">
        <v>6</v>
      </c>
      <c r="Y3" s="32"/>
      <c r="Z3" s="31"/>
      <c r="AA3" s="41"/>
      <c r="AB3" s="43">
        <f t="shared" si="0"/>
        <v>58</v>
      </c>
    </row>
    <row r="4" spans="1:28" ht="12.75">
      <c r="A4" s="15" t="s">
        <v>80</v>
      </c>
      <c r="B4" s="31">
        <v>6</v>
      </c>
      <c r="C4" s="32">
        <v>4</v>
      </c>
      <c r="D4" s="31">
        <v>7</v>
      </c>
      <c r="E4" s="32">
        <v>6</v>
      </c>
      <c r="F4" s="31">
        <v>6</v>
      </c>
      <c r="G4" s="32">
        <v>3</v>
      </c>
      <c r="H4" s="31"/>
      <c r="I4" s="32"/>
      <c r="J4" s="31"/>
      <c r="K4" s="32"/>
      <c r="L4" s="31"/>
      <c r="M4" s="32"/>
      <c r="N4" s="31">
        <v>7</v>
      </c>
      <c r="O4" s="32"/>
      <c r="P4" s="31"/>
      <c r="Q4" s="32"/>
      <c r="R4" s="31">
        <v>7</v>
      </c>
      <c r="S4" s="32"/>
      <c r="T4" s="31"/>
      <c r="U4" s="32"/>
      <c r="V4" s="31"/>
      <c r="W4" s="32"/>
      <c r="X4" s="31">
        <v>3</v>
      </c>
      <c r="Y4" s="32"/>
      <c r="Z4" s="31"/>
      <c r="AA4" s="41"/>
      <c r="AB4" s="43">
        <f t="shared" si="0"/>
        <v>49</v>
      </c>
    </row>
    <row r="5" spans="1:28" ht="12.75">
      <c r="A5" s="15" t="s">
        <v>169</v>
      </c>
      <c r="B5" s="31"/>
      <c r="C5" s="32"/>
      <c r="D5" s="31"/>
      <c r="E5" s="32"/>
      <c r="F5" s="31"/>
      <c r="G5" s="32"/>
      <c r="H5" s="31"/>
      <c r="I5" s="32"/>
      <c r="J5" s="31"/>
      <c r="K5" s="32"/>
      <c r="L5" s="31"/>
      <c r="M5" s="32"/>
      <c r="N5" s="31">
        <v>6</v>
      </c>
      <c r="O5" s="32">
        <v>4</v>
      </c>
      <c r="P5" s="31">
        <v>9</v>
      </c>
      <c r="Q5" s="32">
        <v>7</v>
      </c>
      <c r="R5" s="31">
        <v>8</v>
      </c>
      <c r="S5" s="32"/>
      <c r="T5" s="31"/>
      <c r="U5" s="32"/>
      <c r="V5" s="31">
        <v>6</v>
      </c>
      <c r="W5" s="32">
        <v>4</v>
      </c>
      <c r="X5" s="31"/>
      <c r="Y5" s="32"/>
      <c r="Z5" s="31"/>
      <c r="AA5" s="41"/>
      <c r="AB5" s="43">
        <f t="shared" si="0"/>
        <v>44</v>
      </c>
    </row>
    <row r="6" spans="1:28" ht="12.75">
      <c r="A6" s="15" t="s">
        <v>15</v>
      </c>
      <c r="B6" s="31"/>
      <c r="C6" s="32"/>
      <c r="D6" s="31"/>
      <c r="E6" s="32"/>
      <c r="F6" s="31"/>
      <c r="G6" s="32"/>
      <c r="H6" s="31">
        <v>12</v>
      </c>
      <c r="I6" s="32"/>
      <c r="J6" s="31"/>
      <c r="K6" s="32"/>
      <c r="L6" s="31"/>
      <c r="M6" s="32"/>
      <c r="N6" s="31"/>
      <c r="O6" s="32"/>
      <c r="P6" s="31">
        <v>8</v>
      </c>
      <c r="Q6" s="32"/>
      <c r="R6" s="31"/>
      <c r="S6" s="32"/>
      <c r="T6" s="31"/>
      <c r="U6" s="32"/>
      <c r="V6" s="31">
        <v>12</v>
      </c>
      <c r="W6" s="32"/>
      <c r="X6" s="31"/>
      <c r="Y6" s="32"/>
      <c r="Z6" s="31"/>
      <c r="AA6" s="41"/>
      <c r="AB6" s="43">
        <f t="shared" si="0"/>
        <v>32</v>
      </c>
    </row>
    <row r="7" spans="1:28" ht="12.75">
      <c r="A7" s="15" t="s">
        <v>26</v>
      </c>
      <c r="B7" s="31">
        <v>8</v>
      </c>
      <c r="C7" s="32"/>
      <c r="D7" s="31"/>
      <c r="E7" s="32"/>
      <c r="F7" s="31"/>
      <c r="G7" s="32"/>
      <c r="H7" s="31"/>
      <c r="I7" s="32"/>
      <c r="J7" s="31"/>
      <c r="K7" s="32"/>
      <c r="L7" s="31"/>
      <c r="M7" s="32"/>
      <c r="N7" s="31">
        <v>9</v>
      </c>
      <c r="O7" s="32"/>
      <c r="P7" s="31"/>
      <c r="Q7" s="32"/>
      <c r="R7" s="31"/>
      <c r="S7" s="32"/>
      <c r="T7" s="31"/>
      <c r="U7" s="32"/>
      <c r="V7" s="31">
        <v>9</v>
      </c>
      <c r="W7" s="32"/>
      <c r="X7" s="31">
        <v>4</v>
      </c>
      <c r="Y7" s="32"/>
      <c r="Z7" s="31"/>
      <c r="AA7" s="41"/>
      <c r="AB7" s="43">
        <f t="shared" si="0"/>
        <v>30</v>
      </c>
    </row>
    <row r="8" spans="1:28" ht="12.75">
      <c r="A8" s="15" t="s">
        <v>33</v>
      </c>
      <c r="B8" s="31"/>
      <c r="C8" s="32"/>
      <c r="D8" s="31">
        <v>5</v>
      </c>
      <c r="E8" s="32"/>
      <c r="F8" s="31"/>
      <c r="G8" s="32"/>
      <c r="H8" s="31"/>
      <c r="I8" s="32"/>
      <c r="J8" s="31">
        <v>2</v>
      </c>
      <c r="K8" s="32"/>
      <c r="L8" s="31"/>
      <c r="M8" s="32"/>
      <c r="N8" s="31"/>
      <c r="O8" s="32"/>
      <c r="P8" s="31"/>
      <c r="Q8" s="32"/>
      <c r="R8" s="31">
        <v>4</v>
      </c>
      <c r="S8" s="32"/>
      <c r="T8" s="31">
        <v>12</v>
      </c>
      <c r="U8" s="32"/>
      <c r="V8" s="31"/>
      <c r="W8" s="32"/>
      <c r="X8" s="31">
        <v>2</v>
      </c>
      <c r="Y8" s="32"/>
      <c r="Z8" s="31"/>
      <c r="AA8" s="41"/>
      <c r="AB8" s="43">
        <f t="shared" si="0"/>
        <v>25</v>
      </c>
    </row>
    <row r="9" spans="1:28" ht="12.75">
      <c r="A9" s="15" t="s">
        <v>71</v>
      </c>
      <c r="B9" s="31"/>
      <c r="C9" s="32"/>
      <c r="D9" s="31">
        <v>8</v>
      </c>
      <c r="E9" s="32"/>
      <c r="F9" s="31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>
        <v>6</v>
      </c>
      <c r="U9" s="32"/>
      <c r="V9" s="31"/>
      <c r="W9" s="32"/>
      <c r="X9" s="31">
        <v>9</v>
      </c>
      <c r="Y9" s="32">
        <v>1</v>
      </c>
      <c r="Z9" s="31"/>
      <c r="AA9" s="41"/>
      <c r="AB9" s="43">
        <f t="shared" si="0"/>
        <v>24</v>
      </c>
    </row>
    <row r="10" spans="1:28" ht="12.75">
      <c r="A10" s="15" t="s">
        <v>108</v>
      </c>
      <c r="B10" s="31">
        <v>9</v>
      </c>
      <c r="C10" s="32"/>
      <c r="D10" s="31"/>
      <c r="E10" s="32"/>
      <c r="F10" s="31"/>
      <c r="G10" s="32"/>
      <c r="H10" s="31">
        <v>8</v>
      </c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31">
        <v>5</v>
      </c>
      <c r="W10" s="32"/>
      <c r="X10" s="31"/>
      <c r="Y10" s="32"/>
      <c r="Z10" s="31"/>
      <c r="AA10" s="41"/>
      <c r="AB10" s="43">
        <f t="shared" si="0"/>
        <v>22</v>
      </c>
    </row>
    <row r="11" spans="1:28" ht="12.75">
      <c r="A11" s="27" t="s">
        <v>198</v>
      </c>
      <c r="B11" s="31">
        <v>7</v>
      </c>
      <c r="C11" s="32"/>
      <c r="D11" s="31"/>
      <c r="E11" s="32"/>
      <c r="F11" s="31"/>
      <c r="G11" s="32"/>
      <c r="H11" s="31">
        <v>2</v>
      </c>
      <c r="I11" s="32"/>
      <c r="J11" s="31"/>
      <c r="K11" s="32"/>
      <c r="L11" s="31">
        <v>4</v>
      </c>
      <c r="M11" s="32"/>
      <c r="N11" s="47"/>
      <c r="O11" s="32"/>
      <c r="P11" s="31"/>
      <c r="Q11" s="32"/>
      <c r="R11" s="31"/>
      <c r="S11" s="32"/>
      <c r="T11" s="31"/>
      <c r="U11" s="32"/>
      <c r="V11" s="31">
        <v>8</v>
      </c>
      <c r="W11" s="32"/>
      <c r="X11" s="31"/>
      <c r="Y11" s="32"/>
      <c r="Z11" s="31"/>
      <c r="AA11" s="41"/>
      <c r="AB11" s="43">
        <f t="shared" si="0"/>
        <v>21</v>
      </c>
    </row>
    <row r="12" spans="1:28" ht="12.75">
      <c r="A12" s="27" t="s">
        <v>31</v>
      </c>
      <c r="B12" s="31"/>
      <c r="C12" s="32"/>
      <c r="D12" s="31"/>
      <c r="E12" s="32"/>
      <c r="F12" s="31"/>
      <c r="G12" s="32"/>
      <c r="H12" s="31"/>
      <c r="I12" s="32"/>
      <c r="J12" s="31">
        <v>4</v>
      </c>
      <c r="K12" s="32"/>
      <c r="L12" s="31">
        <v>9</v>
      </c>
      <c r="M12" s="32"/>
      <c r="N12" s="31"/>
      <c r="O12" s="32"/>
      <c r="P12" s="31"/>
      <c r="Q12" s="32"/>
      <c r="R12" s="31"/>
      <c r="S12" s="32"/>
      <c r="T12" s="31">
        <v>7</v>
      </c>
      <c r="U12" s="32"/>
      <c r="V12" s="31"/>
      <c r="W12" s="32"/>
      <c r="X12" s="31"/>
      <c r="Y12" s="32"/>
      <c r="Z12" s="31"/>
      <c r="AA12" s="41"/>
      <c r="AB12" s="43">
        <f t="shared" si="0"/>
        <v>20</v>
      </c>
    </row>
    <row r="13" spans="1:28" ht="12.75">
      <c r="A13" s="27" t="s">
        <v>116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>
        <v>8</v>
      </c>
      <c r="M13" s="32"/>
      <c r="N13" s="31"/>
      <c r="O13" s="32"/>
      <c r="P13" s="31">
        <v>12</v>
      </c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41"/>
      <c r="AB13" s="43">
        <f t="shared" si="0"/>
        <v>20</v>
      </c>
    </row>
    <row r="14" spans="1:28" ht="12.75">
      <c r="A14" s="27" t="s">
        <v>91</v>
      </c>
      <c r="B14" s="31"/>
      <c r="C14" s="32"/>
      <c r="D14" s="31">
        <v>9</v>
      </c>
      <c r="E14" s="32"/>
      <c r="F14" s="31"/>
      <c r="G14" s="32"/>
      <c r="H14" s="31"/>
      <c r="I14" s="32"/>
      <c r="J14" s="31"/>
      <c r="K14" s="32"/>
      <c r="L14" s="31">
        <v>2</v>
      </c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2"/>
      <c r="X14" s="31">
        <v>7</v>
      </c>
      <c r="Y14" s="32"/>
      <c r="Z14" s="31"/>
      <c r="AA14" s="41"/>
      <c r="AB14" s="43">
        <f t="shared" si="0"/>
        <v>18</v>
      </c>
    </row>
    <row r="15" spans="1:28" ht="12.75">
      <c r="A15" s="15" t="s">
        <v>56</v>
      </c>
      <c r="B15" s="31"/>
      <c r="C15" s="32"/>
      <c r="D15" s="31"/>
      <c r="E15" s="32"/>
      <c r="F15" s="31"/>
      <c r="G15" s="32"/>
      <c r="H15" s="31">
        <v>5</v>
      </c>
      <c r="I15" s="32">
        <v>1</v>
      </c>
      <c r="J15" s="31"/>
      <c r="K15" s="32"/>
      <c r="L15" s="31"/>
      <c r="M15" s="32"/>
      <c r="N15" s="31">
        <v>2</v>
      </c>
      <c r="O15" s="32"/>
      <c r="P15" s="31"/>
      <c r="Q15" s="32"/>
      <c r="R15" s="31"/>
      <c r="S15" s="32"/>
      <c r="T15" s="31"/>
      <c r="U15" s="32"/>
      <c r="V15" s="31">
        <v>1</v>
      </c>
      <c r="W15" s="32"/>
      <c r="X15" s="31"/>
      <c r="Y15" s="32"/>
      <c r="Z15" s="31">
        <v>8</v>
      </c>
      <c r="AA15" s="41"/>
      <c r="AB15" s="43">
        <f t="shared" si="0"/>
        <v>17</v>
      </c>
    </row>
    <row r="16" spans="1:28" ht="12.75">
      <c r="A16" s="15" t="s">
        <v>22</v>
      </c>
      <c r="B16" s="31"/>
      <c r="C16" s="32"/>
      <c r="D16" s="31"/>
      <c r="E16" s="32"/>
      <c r="F16" s="31"/>
      <c r="G16" s="32"/>
      <c r="H16" s="31"/>
      <c r="I16" s="32"/>
      <c r="J16" s="31">
        <v>7</v>
      </c>
      <c r="K16" s="32"/>
      <c r="L16" s="31"/>
      <c r="M16" s="32"/>
      <c r="N16" s="31"/>
      <c r="O16" s="32"/>
      <c r="P16" s="31"/>
      <c r="Q16" s="32"/>
      <c r="R16" s="31">
        <v>6</v>
      </c>
      <c r="S16" s="32">
        <v>3</v>
      </c>
      <c r="T16" s="31"/>
      <c r="U16" s="32"/>
      <c r="V16" s="31"/>
      <c r="W16" s="32"/>
      <c r="X16" s="31"/>
      <c r="Y16" s="32"/>
      <c r="Z16" s="31"/>
      <c r="AA16" s="41"/>
      <c r="AB16" s="43">
        <f t="shared" si="0"/>
        <v>16</v>
      </c>
    </row>
    <row r="17" spans="1:28" ht="12.75">
      <c r="A17" s="15" t="s">
        <v>138</v>
      </c>
      <c r="B17" s="31"/>
      <c r="C17" s="32"/>
      <c r="D17" s="31"/>
      <c r="E17" s="32"/>
      <c r="F17" s="31">
        <v>7</v>
      </c>
      <c r="G17" s="32"/>
      <c r="H17" s="31"/>
      <c r="I17" s="32"/>
      <c r="J17" s="31"/>
      <c r="K17" s="32"/>
      <c r="L17" s="31">
        <v>1</v>
      </c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2"/>
      <c r="X17" s="31">
        <v>8</v>
      </c>
      <c r="Y17" s="32"/>
      <c r="Z17" s="31"/>
      <c r="AA17" s="41"/>
      <c r="AB17" s="43">
        <f t="shared" si="0"/>
        <v>16</v>
      </c>
    </row>
    <row r="18" spans="1:28" ht="12.75">
      <c r="A18" s="15" t="s">
        <v>34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>
        <v>7</v>
      </c>
      <c r="M18" s="32"/>
      <c r="N18" s="31"/>
      <c r="O18" s="32"/>
      <c r="P18" s="31">
        <v>6</v>
      </c>
      <c r="Q18" s="32"/>
      <c r="R18" s="31"/>
      <c r="S18" s="32"/>
      <c r="T18" s="31"/>
      <c r="U18" s="32"/>
      <c r="V18" s="31"/>
      <c r="W18" s="32"/>
      <c r="X18" s="31"/>
      <c r="Y18" s="32"/>
      <c r="Z18" s="31"/>
      <c r="AA18" s="41"/>
      <c r="AB18" s="43">
        <f t="shared" si="0"/>
        <v>13</v>
      </c>
    </row>
    <row r="19" spans="1:28" ht="12.75">
      <c r="A19" s="27" t="s">
        <v>238</v>
      </c>
      <c r="B19" s="31"/>
      <c r="C19" s="32"/>
      <c r="D19" s="31"/>
      <c r="E19" s="32"/>
      <c r="F19" s="31"/>
      <c r="G19" s="32"/>
      <c r="H19" s="31"/>
      <c r="I19" s="32"/>
      <c r="J19" s="31">
        <v>8</v>
      </c>
      <c r="K19" s="32"/>
      <c r="L19" s="31"/>
      <c r="M19" s="32"/>
      <c r="N19" s="31">
        <v>5</v>
      </c>
      <c r="O19" s="32"/>
      <c r="P19" s="31"/>
      <c r="Q19" s="32"/>
      <c r="R19" s="31"/>
      <c r="S19" s="32"/>
      <c r="T19" s="31"/>
      <c r="U19" s="32"/>
      <c r="V19" s="31"/>
      <c r="W19" s="32"/>
      <c r="X19" s="31"/>
      <c r="Y19" s="32"/>
      <c r="Z19" s="31"/>
      <c r="AA19" s="41"/>
      <c r="AB19" s="43">
        <f t="shared" si="0"/>
        <v>13</v>
      </c>
    </row>
    <row r="20" spans="1:28" ht="12.75">
      <c r="A20" s="15" t="s">
        <v>58</v>
      </c>
      <c r="B20" s="31"/>
      <c r="C20" s="32"/>
      <c r="D20" s="31"/>
      <c r="E20" s="32"/>
      <c r="F20" s="31"/>
      <c r="G20" s="32"/>
      <c r="H20" s="31"/>
      <c r="I20" s="32"/>
      <c r="J20" s="31">
        <v>12</v>
      </c>
      <c r="K20" s="32"/>
      <c r="L20" s="31"/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2"/>
      <c r="X20" s="31"/>
      <c r="Y20" s="32"/>
      <c r="Z20" s="31"/>
      <c r="AA20" s="41"/>
      <c r="AB20" s="43">
        <f t="shared" si="0"/>
        <v>12</v>
      </c>
    </row>
    <row r="21" spans="1:28" ht="12.75">
      <c r="A21" s="15" t="s">
        <v>234</v>
      </c>
      <c r="B21" s="31"/>
      <c r="C21" s="32"/>
      <c r="D21" s="31">
        <v>12</v>
      </c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2"/>
      <c r="V21" s="31"/>
      <c r="W21" s="32"/>
      <c r="X21" s="31"/>
      <c r="Y21" s="32"/>
      <c r="Z21" s="31"/>
      <c r="AA21" s="41"/>
      <c r="AB21" s="43">
        <f t="shared" si="0"/>
        <v>12</v>
      </c>
    </row>
    <row r="22" spans="1:28" ht="12.75">
      <c r="A22" s="15" t="s">
        <v>210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31">
        <v>12</v>
      </c>
      <c r="Y22" s="32"/>
      <c r="Z22" s="31"/>
      <c r="AA22" s="41"/>
      <c r="AB22" s="43">
        <f t="shared" si="0"/>
        <v>12</v>
      </c>
    </row>
    <row r="23" spans="1:28" ht="12.75">
      <c r="A23" s="15" t="s">
        <v>18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>
        <v>12</v>
      </c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31"/>
      <c r="Y23" s="32"/>
      <c r="Z23" s="31"/>
      <c r="AA23" s="41"/>
      <c r="AB23" s="43">
        <f t="shared" si="0"/>
        <v>12</v>
      </c>
    </row>
    <row r="24" spans="1:28" ht="12.75">
      <c r="A24" s="27" t="s">
        <v>17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>
        <v>12</v>
      </c>
      <c r="S24" s="32"/>
      <c r="T24" s="31"/>
      <c r="U24" s="32"/>
      <c r="V24" s="31"/>
      <c r="W24" s="32"/>
      <c r="X24" s="31"/>
      <c r="Y24" s="32"/>
      <c r="Z24" s="31"/>
      <c r="AA24" s="41"/>
      <c r="AB24" s="43">
        <f t="shared" si="0"/>
        <v>12</v>
      </c>
    </row>
    <row r="25" spans="1:28" ht="12.75">
      <c r="A25" s="15" t="s">
        <v>230</v>
      </c>
      <c r="B25" s="31"/>
      <c r="C25" s="32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2"/>
      <c r="X25" s="31"/>
      <c r="Y25" s="32"/>
      <c r="Z25" s="31">
        <v>12</v>
      </c>
      <c r="AA25" s="41"/>
      <c r="AB25" s="43">
        <f t="shared" si="0"/>
        <v>12</v>
      </c>
    </row>
    <row r="26" spans="1:28" ht="12.75">
      <c r="A26" s="15" t="s">
        <v>35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>
        <v>8</v>
      </c>
      <c r="U26" s="32"/>
      <c r="V26" s="31">
        <v>3</v>
      </c>
      <c r="W26" s="32"/>
      <c r="X26" s="31"/>
      <c r="Y26" s="32"/>
      <c r="Z26" s="31"/>
      <c r="AA26" s="41"/>
      <c r="AB26" s="43">
        <f t="shared" si="0"/>
        <v>11</v>
      </c>
    </row>
    <row r="27" spans="1:28" ht="12.75">
      <c r="A27" s="15" t="s">
        <v>16</v>
      </c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31">
        <v>3</v>
      </c>
      <c r="Q27" s="32">
        <v>1</v>
      </c>
      <c r="R27" s="31"/>
      <c r="S27" s="32"/>
      <c r="T27" s="31"/>
      <c r="U27" s="32"/>
      <c r="V27" s="31"/>
      <c r="W27" s="32"/>
      <c r="X27" s="31"/>
      <c r="Y27" s="32"/>
      <c r="Z27" s="31">
        <v>6</v>
      </c>
      <c r="AA27" s="41"/>
      <c r="AB27" s="43">
        <f t="shared" si="0"/>
        <v>10</v>
      </c>
    </row>
    <row r="28" spans="1:28" ht="12.75">
      <c r="A28" s="15" t="s">
        <v>152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>
        <v>5</v>
      </c>
      <c r="S28" s="32"/>
      <c r="T28" s="31"/>
      <c r="U28" s="32"/>
      <c r="V28" s="31"/>
      <c r="W28" s="32"/>
      <c r="X28" s="31">
        <v>5</v>
      </c>
      <c r="Y28" s="32"/>
      <c r="Z28" s="31"/>
      <c r="AA28" s="41"/>
      <c r="AB28" s="43">
        <f t="shared" si="0"/>
        <v>10</v>
      </c>
    </row>
    <row r="29" spans="1:28" ht="12.75">
      <c r="A29" s="27" t="s">
        <v>256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/>
      <c r="W29" s="32"/>
      <c r="X29" s="31"/>
      <c r="Y29" s="32"/>
      <c r="Z29" s="31">
        <v>9</v>
      </c>
      <c r="AA29" s="41"/>
      <c r="AB29" s="43">
        <f t="shared" si="0"/>
        <v>9</v>
      </c>
    </row>
    <row r="30" spans="1:28" ht="12.75">
      <c r="A30" s="27" t="s">
        <v>220</v>
      </c>
      <c r="B30" s="31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>
        <v>9</v>
      </c>
      <c r="U30" s="32"/>
      <c r="V30" s="31"/>
      <c r="W30" s="32"/>
      <c r="X30" s="31"/>
      <c r="Y30" s="32"/>
      <c r="Z30" s="31"/>
      <c r="AA30" s="41"/>
      <c r="AB30" s="43">
        <f t="shared" si="0"/>
        <v>9</v>
      </c>
    </row>
    <row r="31" spans="1:28" ht="12.75">
      <c r="A31" s="27" t="s">
        <v>52</v>
      </c>
      <c r="B31" s="31"/>
      <c r="C31" s="32"/>
      <c r="D31" s="31"/>
      <c r="E31" s="32"/>
      <c r="F31" s="31">
        <v>9</v>
      </c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/>
      <c r="AA31" s="41"/>
      <c r="AB31" s="43">
        <f t="shared" si="0"/>
        <v>9</v>
      </c>
    </row>
    <row r="32" spans="1:28" ht="12.75">
      <c r="A32" s="15" t="s">
        <v>235</v>
      </c>
      <c r="B32" s="31"/>
      <c r="C32" s="32"/>
      <c r="D32" s="31"/>
      <c r="E32" s="32"/>
      <c r="F32" s="31"/>
      <c r="G32" s="32"/>
      <c r="H32" s="31"/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32"/>
      <c r="T32" s="31">
        <v>5</v>
      </c>
      <c r="U32" s="32">
        <v>3</v>
      </c>
      <c r="V32" s="31"/>
      <c r="W32" s="32"/>
      <c r="X32" s="31"/>
      <c r="Y32" s="32"/>
      <c r="Z32" s="31"/>
      <c r="AA32" s="41"/>
      <c r="AB32" s="43">
        <f t="shared" si="0"/>
        <v>8</v>
      </c>
    </row>
    <row r="33" spans="1:28" ht="12.75">
      <c r="A33" s="15" t="s">
        <v>136</v>
      </c>
      <c r="B33" s="31"/>
      <c r="C33" s="32"/>
      <c r="D33" s="31"/>
      <c r="E33" s="32"/>
      <c r="F33" s="31">
        <v>8</v>
      </c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31"/>
      <c r="W33" s="32"/>
      <c r="X33" s="31"/>
      <c r="Y33" s="32"/>
      <c r="Z33" s="31"/>
      <c r="AA33" s="41"/>
      <c r="AB33" s="43">
        <f t="shared" si="0"/>
        <v>8</v>
      </c>
    </row>
    <row r="34" spans="1:28" ht="12.75">
      <c r="A34" s="27" t="s">
        <v>164</v>
      </c>
      <c r="B34" s="31"/>
      <c r="C34" s="32"/>
      <c r="D34" s="31"/>
      <c r="E34" s="32"/>
      <c r="F34" s="31"/>
      <c r="G34" s="32"/>
      <c r="H34" s="31"/>
      <c r="I34" s="32"/>
      <c r="J34" s="31"/>
      <c r="K34" s="32"/>
      <c r="L34" s="31"/>
      <c r="M34" s="32"/>
      <c r="N34" s="31"/>
      <c r="O34" s="32"/>
      <c r="P34" s="31"/>
      <c r="Q34" s="32"/>
      <c r="R34" s="31"/>
      <c r="S34" s="32"/>
      <c r="T34" s="31"/>
      <c r="U34" s="32"/>
      <c r="V34" s="31"/>
      <c r="W34" s="32"/>
      <c r="X34" s="31"/>
      <c r="Y34" s="32"/>
      <c r="Z34" s="31">
        <v>7</v>
      </c>
      <c r="AA34" s="41"/>
      <c r="AB34" s="43">
        <f aca="true" t="shared" si="1" ref="AB34:AB52">SUM(B34:AA34)</f>
        <v>7</v>
      </c>
    </row>
    <row r="35" spans="1:28" ht="12.75">
      <c r="A35" s="27" t="s">
        <v>249</v>
      </c>
      <c r="B35" s="31"/>
      <c r="C35" s="32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  <c r="Q35" s="32"/>
      <c r="R35" s="31"/>
      <c r="S35" s="32"/>
      <c r="T35" s="31"/>
      <c r="U35" s="32"/>
      <c r="V35" s="31">
        <v>7</v>
      </c>
      <c r="W35" s="32"/>
      <c r="X35" s="31"/>
      <c r="Y35" s="32"/>
      <c r="Z35" s="31"/>
      <c r="AA35" s="41"/>
      <c r="AB35" s="43">
        <f t="shared" si="1"/>
        <v>7</v>
      </c>
    </row>
    <row r="36" spans="1:28" ht="12.75">
      <c r="A36" s="15" t="s">
        <v>19</v>
      </c>
      <c r="B36" s="31"/>
      <c r="C36" s="32"/>
      <c r="D36" s="31"/>
      <c r="E36" s="32"/>
      <c r="F36" s="31"/>
      <c r="G36" s="32"/>
      <c r="H36" s="31"/>
      <c r="I36" s="32"/>
      <c r="J36" s="31"/>
      <c r="K36" s="32"/>
      <c r="L36" s="31"/>
      <c r="M36" s="32"/>
      <c r="N36" s="31"/>
      <c r="O36" s="32"/>
      <c r="P36" s="31"/>
      <c r="Q36" s="32"/>
      <c r="R36" s="31"/>
      <c r="S36" s="32"/>
      <c r="T36" s="31"/>
      <c r="U36" s="32"/>
      <c r="V36" s="31"/>
      <c r="W36" s="32"/>
      <c r="X36" s="31"/>
      <c r="Y36" s="32"/>
      <c r="Z36" s="31">
        <v>4</v>
      </c>
      <c r="AA36" s="41">
        <v>3</v>
      </c>
      <c r="AB36" s="43">
        <f t="shared" si="1"/>
        <v>7</v>
      </c>
    </row>
    <row r="37" spans="1:28" ht="12.75">
      <c r="A37" s="27" t="s">
        <v>170</v>
      </c>
      <c r="B37" s="31"/>
      <c r="C37" s="32"/>
      <c r="D37" s="31"/>
      <c r="E37" s="32"/>
      <c r="F37" s="31"/>
      <c r="G37" s="32"/>
      <c r="H37" s="31"/>
      <c r="I37" s="32"/>
      <c r="J37" s="31"/>
      <c r="K37" s="32"/>
      <c r="L37" s="31">
        <v>6</v>
      </c>
      <c r="M37" s="32"/>
      <c r="N37" s="31"/>
      <c r="O37" s="32"/>
      <c r="P37" s="31"/>
      <c r="Q37" s="32"/>
      <c r="R37" s="31"/>
      <c r="S37" s="32"/>
      <c r="T37" s="31"/>
      <c r="U37" s="32"/>
      <c r="V37" s="31"/>
      <c r="W37" s="32"/>
      <c r="X37" s="31"/>
      <c r="Y37" s="32"/>
      <c r="Z37" s="31"/>
      <c r="AA37" s="41"/>
      <c r="AB37" s="43">
        <f t="shared" si="1"/>
        <v>6</v>
      </c>
    </row>
    <row r="38" spans="1:28" ht="12.75">
      <c r="A38" s="15" t="s">
        <v>233</v>
      </c>
      <c r="B38" s="31"/>
      <c r="C38" s="32"/>
      <c r="D38" s="31"/>
      <c r="E38" s="32"/>
      <c r="F38" s="31"/>
      <c r="G38" s="32"/>
      <c r="H38" s="31"/>
      <c r="I38" s="32"/>
      <c r="J38" s="31">
        <v>6</v>
      </c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41"/>
      <c r="AB38" s="43">
        <f t="shared" si="1"/>
        <v>6</v>
      </c>
    </row>
    <row r="39" spans="1:28" ht="12.75">
      <c r="A39" s="15" t="s">
        <v>118</v>
      </c>
      <c r="B39" s="31"/>
      <c r="C39" s="32"/>
      <c r="D39" s="31"/>
      <c r="E39" s="32"/>
      <c r="F39" s="31"/>
      <c r="G39" s="32"/>
      <c r="H39" s="31"/>
      <c r="I39" s="32"/>
      <c r="J39" s="31"/>
      <c r="K39" s="32"/>
      <c r="L39" s="31">
        <v>3</v>
      </c>
      <c r="M39" s="32"/>
      <c r="N39" s="31"/>
      <c r="O39" s="32"/>
      <c r="P39" s="31"/>
      <c r="Q39" s="32"/>
      <c r="R39" s="31">
        <v>1</v>
      </c>
      <c r="S39" s="32"/>
      <c r="T39" s="31">
        <v>1</v>
      </c>
      <c r="U39" s="32"/>
      <c r="V39" s="31"/>
      <c r="W39" s="32"/>
      <c r="X39" s="31"/>
      <c r="Y39" s="32"/>
      <c r="Z39" s="31"/>
      <c r="AA39" s="41"/>
      <c r="AB39" s="43">
        <f t="shared" si="1"/>
        <v>5</v>
      </c>
    </row>
    <row r="40" spans="1:28" ht="12.75">
      <c r="A40" s="15" t="s">
        <v>232</v>
      </c>
      <c r="B40" s="31"/>
      <c r="C40" s="32"/>
      <c r="D40" s="31"/>
      <c r="E40" s="32"/>
      <c r="F40" s="31">
        <v>5</v>
      </c>
      <c r="G40" s="32"/>
      <c r="H40" s="31"/>
      <c r="I40" s="32"/>
      <c r="J40" s="31"/>
      <c r="K40" s="32"/>
      <c r="L40" s="31"/>
      <c r="M40" s="32"/>
      <c r="N40" s="31"/>
      <c r="O40" s="32"/>
      <c r="P40" s="31"/>
      <c r="Q40" s="32"/>
      <c r="R40" s="31"/>
      <c r="S40" s="32"/>
      <c r="T40" s="31"/>
      <c r="U40" s="32"/>
      <c r="V40" s="31"/>
      <c r="W40" s="32"/>
      <c r="X40" s="31"/>
      <c r="Y40" s="32"/>
      <c r="Z40" s="31"/>
      <c r="AA40" s="41"/>
      <c r="AB40" s="43">
        <f t="shared" si="1"/>
        <v>5</v>
      </c>
    </row>
    <row r="41" spans="1:28" ht="12.75">
      <c r="A41" s="15" t="s">
        <v>173</v>
      </c>
      <c r="B41" s="31"/>
      <c r="C41" s="32"/>
      <c r="D41" s="31"/>
      <c r="E41" s="32"/>
      <c r="F41" s="31"/>
      <c r="G41" s="32"/>
      <c r="H41" s="31"/>
      <c r="I41" s="32"/>
      <c r="J41" s="31">
        <v>5</v>
      </c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2"/>
      <c r="X41" s="31"/>
      <c r="Y41" s="32"/>
      <c r="Z41" s="31"/>
      <c r="AA41" s="41"/>
      <c r="AB41" s="43">
        <f t="shared" si="1"/>
        <v>5</v>
      </c>
    </row>
    <row r="42" spans="1:28" ht="12.75">
      <c r="A42" s="15" t="s">
        <v>165</v>
      </c>
      <c r="B42" s="31"/>
      <c r="C42" s="32"/>
      <c r="D42" s="31"/>
      <c r="E42" s="32"/>
      <c r="F42" s="31"/>
      <c r="G42" s="32"/>
      <c r="H42" s="31"/>
      <c r="I42" s="32"/>
      <c r="J42" s="31">
        <v>3</v>
      </c>
      <c r="K42" s="32"/>
      <c r="L42" s="31"/>
      <c r="M42" s="32"/>
      <c r="N42" s="31"/>
      <c r="O42" s="32"/>
      <c r="P42" s="31"/>
      <c r="Q42" s="32"/>
      <c r="R42" s="31"/>
      <c r="S42" s="32"/>
      <c r="T42" s="31"/>
      <c r="U42" s="32"/>
      <c r="V42" s="31">
        <v>2</v>
      </c>
      <c r="W42" s="32"/>
      <c r="X42" s="31"/>
      <c r="Y42" s="32"/>
      <c r="Z42" s="31"/>
      <c r="AA42" s="41"/>
      <c r="AB42" s="43">
        <f t="shared" si="1"/>
        <v>5</v>
      </c>
    </row>
    <row r="43" spans="1:28" ht="12.75">
      <c r="A43" s="15" t="s">
        <v>21</v>
      </c>
      <c r="B43" s="31"/>
      <c r="C43" s="32"/>
      <c r="D43" s="31"/>
      <c r="E43" s="32"/>
      <c r="F43" s="31"/>
      <c r="G43" s="32"/>
      <c r="H43" s="31">
        <v>4</v>
      </c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2"/>
      <c r="X43" s="31"/>
      <c r="Y43" s="32"/>
      <c r="Z43" s="31"/>
      <c r="AA43" s="41"/>
      <c r="AB43" s="43">
        <f t="shared" si="1"/>
        <v>4</v>
      </c>
    </row>
    <row r="44" spans="1:28" ht="12.75">
      <c r="A44" s="27" t="s">
        <v>237</v>
      </c>
      <c r="B44" s="31"/>
      <c r="C44" s="32"/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31">
        <v>3</v>
      </c>
      <c r="O44" s="32"/>
      <c r="P44" s="31"/>
      <c r="Q44" s="32"/>
      <c r="R44" s="31"/>
      <c r="S44" s="32"/>
      <c r="T44" s="31"/>
      <c r="U44" s="32"/>
      <c r="V44" s="31"/>
      <c r="W44" s="32"/>
      <c r="X44" s="31"/>
      <c r="Y44" s="32"/>
      <c r="Z44" s="31"/>
      <c r="AA44" s="41"/>
      <c r="AB44" s="43">
        <f t="shared" si="1"/>
        <v>3</v>
      </c>
    </row>
    <row r="45" spans="1:28" ht="12.75">
      <c r="A45" s="15" t="s">
        <v>185</v>
      </c>
      <c r="B45" s="31">
        <v>3</v>
      </c>
      <c r="C45" s="32"/>
      <c r="D45" s="31"/>
      <c r="E45" s="32"/>
      <c r="F45" s="31"/>
      <c r="G45" s="32"/>
      <c r="H45" s="31"/>
      <c r="I45" s="32"/>
      <c r="J45" s="31"/>
      <c r="K45" s="32"/>
      <c r="L45" s="31"/>
      <c r="M45" s="32"/>
      <c r="N45" s="31"/>
      <c r="O45" s="32"/>
      <c r="P45" s="31"/>
      <c r="Q45" s="32"/>
      <c r="R45" s="31"/>
      <c r="S45" s="32"/>
      <c r="T45" s="31"/>
      <c r="U45" s="32"/>
      <c r="V45" s="31"/>
      <c r="W45" s="32"/>
      <c r="X45" s="31"/>
      <c r="Y45" s="32"/>
      <c r="Z45" s="31"/>
      <c r="AA45" s="41"/>
      <c r="AB45" s="43">
        <f t="shared" si="1"/>
        <v>3</v>
      </c>
    </row>
    <row r="46" spans="1:28" ht="12.75">
      <c r="A46" s="15" t="s">
        <v>49</v>
      </c>
      <c r="B46" s="31"/>
      <c r="C46" s="32"/>
      <c r="D46" s="31"/>
      <c r="E46" s="32"/>
      <c r="F46" s="31">
        <v>2</v>
      </c>
      <c r="G46" s="32"/>
      <c r="H46" s="31"/>
      <c r="I46" s="32"/>
      <c r="J46" s="31"/>
      <c r="K46" s="32"/>
      <c r="L46" s="31"/>
      <c r="M46" s="32"/>
      <c r="N46" s="31"/>
      <c r="O46" s="32"/>
      <c r="P46" s="31"/>
      <c r="Q46" s="32"/>
      <c r="R46" s="31"/>
      <c r="S46" s="32"/>
      <c r="T46" s="31"/>
      <c r="U46" s="32"/>
      <c r="V46" s="31"/>
      <c r="W46" s="32"/>
      <c r="X46" s="31"/>
      <c r="Y46" s="32"/>
      <c r="Z46" s="31"/>
      <c r="AA46" s="41"/>
      <c r="AB46" s="43">
        <f t="shared" si="1"/>
        <v>2</v>
      </c>
    </row>
    <row r="47" spans="1:28" ht="12.75">
      <c r="A47" s="27" t="s">
        <v>236</v>
      </c>
      <c r="B47" s="31"/>
      <c r="C47" s="32"/>
      <c r="D47" s="31"/>
      <c r="E47" s="32"/>
      <c r="F47" s="31"/>
      <c r="G47" s="32"/>
      <c r="H47" s="31"/>
      <c r="I47" s="32"/>
      <c r="J47" s="31"/>
      <c r="K47" s="32"/>
      <c r="L47" s="31"/>
      <c r="M47" s="32"/>
      <c r="N47" s="31"/>
      <c r="O47" s="32"/>
      <c r="P47" s="31"/>
      <c r="Q47" s="32"/>
      <c r="R47" s="31">
        <v>2</v>
      </c>
      <c r="S47" s="32"/>
      <c r="T47" s="31"/>
      <c r="U47" s="32"/>
      <c r="V47" s="31"/>
      <c r="W47" s="32"/>
      <c r="X47" s="31"/>
      <c r="Y47" s="32"/>
      <c r="Z47" s="31"/>
      <c r="AA47" s="41"/>
      <c r="AB47" s="43">
        <f t="shared" si="1"/>
        <v>2</v>
      </c>
    </row>
    <row r="48" spans="1:28" ht="12.75">
      <c r="A48" s="27" t="s">
        <v>228</v>
      </c>
      <c r="B48" s="31"/>
      <c r="C48" s="32"/>
      <c r="D48" s="31"/>
      <c r="E48" s="32"/>
      <c r="F48" s="31"/>
      <c r="G48" s="32"/>
      <c r="H48" s="31"/>
      <c r="I48" s="32"/>
      <c r="J48" s="31"/>
      <c r="K48" s="32"/>
      <c r="L48" s="31"/>
      <c r="M48" s="32"/>
      <c r="N48" s="31"/>
      <c r="O48" s="32"/>
      <c r="P48" s="31"/>
      <c r="Q48" s="32"/>
      <c r="R48" s="31"/>
      <c r="S48" s="32"/>
      <c r="T48" s="31">
        <v>2</v>
      </c>
      <c r="U48" s="32"/>
      <c r="V48" s="31"/>
      <c r="W48" s="32"/>
      <c r="X48" s="31"/>
      <c r="Y48" s="32"/>
      <c r="Z48" s="31"/>
      <c r="AA48" s="41"/>
      <c r="AB48" s="43">
        <f t="shared" si="1"/>
        <v>2</v>
      </c>
    </row>
    <row r="49" spans="1:28" ht="12.75">
      <c r="A49" s="15" t="s">
        <v>25</v>
      </c>
      <c r="B49" s="31"/>
      <c r="C49" s="32"/>
      <c r="D49" s="31"/>
      <c r="E49" s="32"/>
      <c r="F49" s="31"/>
      <c r="G49" s="32"/>
      <c r="H49" s="31"/>
      <c r="I49" s="32"/>
      <c r="J49" s="31"/>
      <c r="K49" s="32"/>
      <c r="L49" s="31"/>
      <c r="M49" s="32"/>
      <c r="N49" s="31">
        <v>1</v>
      </c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41"/>
      <c r="AB49" s="43">
        <f t="shared" si="1"/>
        <v>1</v>
      </c>
    </row>
    <row r="50" spans="1:28" ht="12.75">
      <c r="A50" s="27" t="s">
        <v>166</v>
      </c>
      <c r="B50" s="31"/>
      <c r="C50" s="32"/>
      <c r="D50" s="31"/>
      <c r="E50" s="32"/>
      <c r="F50" s="31"/>
      <c r="G50" s="32"/>
      <c r="H50" s="31"/>
      <c r="I50" s="32"/>
      <c r="J50" s="31">
        <v>1</v>
      </c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41"/>
      <c r="AB50" s="43">
        <f t="shared" si="1"/>
        <v>1</v>
      </c>
    </row>
    <row r="51" spans="1:28" ht="12.75">
      <c r="A51" s="82" t="s">
        <v>23</v>
      </c>
      <c r="B51" s="31"/>
      <c r="C51" s="32"/>
      <c r="D51" s="31"/>
      <c r="E51" s="32"/>
      <c r="F51" s="31"/>
      <c r="G51" s="32"/>
      <c r="H51" s="31"/>
      <c r="I51" s="32"/>
      <c r="J51" s="31"/>
      <c r="K51" s="32"/>
      <c r="L51" s="31"/>
      <c r="M51" s="32"/>
      <c r="N51" s="31"/>
      <c r="O51" s="32"/>
      <c r="P51" s="31"/>
      <c r="Q51" s="32"/>
      <c r="R51" s="31"/>
      <c r="S51" s="32"/>
      <c r="T51" s="31"/>
      <c r="U51" s="32"/>
      <c r="V51" s="31"/>
      <c r="W51" s="32"/>
      <c r="X51" s="31"/>
      <c r="Y51" s="32"/>
      <c r="Z51" s="31"/>
      <c r="AA51" s="41"/>
      <c r="AB51" s="43">
        <f t="shared" si="1"/>
        <v>0</v>
      </c>
    </row>
    <row r="52" spans="1:28" ht="13.5" thickBot="1">
      <c r="A52" s="103" t="s">
        <v>137</v>
      </c>
      <c r="B52" s="33"/>
      <c r="C52" s="34"/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3"/>
      <c r="O52" s="34"/>
      <c r="P52" s="33"/>
      <c r="Q52" s="34"/>
      <c r="R52" s="33"/>
      <c r="S52" s="34"/>
      <c r="T52" s="33"/>
      <c r="U52" s="34"/>
      <c r="V52" s="33"/>
      <c r="W52" s="34"/>
      <c r="X52" s="33"/>
      <c r="Y52" s="34"/>
      <c r="Z52" s="33"/>
      <c r="AA52" s="42"/>
      <c r="AB52" s="44">
        <f t="shared" si="1"/>
        <v>0</v>
      </c>
    </row>
    <row r="53" spans="1:28" ht="12.75">
      <c r="A53" s="8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ht="12.75">
      <c r="A54" s="8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ht="12.75">
      <c r="A55" s="8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ht="12.75">
      <c r="A56" s="83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ht="12.75">
      <c r="A57" s="8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ht="12.75">
      <c r="A58" s="8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ht="12.75">
      <c r="A59" s="8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ht="12.75">
      <c r="A60" s="83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ht="12.75">
      <c r="A61" s="83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2.75">
      <c r="A62" s="83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</row>
    <row r="63" spans="1:28" ht="12.75">
      <c r="A63" s="8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</row>
    <row r="64" spans="1:28" ht="12.75">
      <c r="A64" s="83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</row>
    <row r="65" spans="1:28" ht="12.75">
      <c r="A65" s="83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</row>
    <row r="66" spans="1:28" ht="12.75">
      <c r="A66" s="83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ht="12.75">
      <c r="A67" s="8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ht="12.75">
      <c r="A68" s="83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ht="12.75">
      <c r="A69" s="83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ht="12.75">
      <c r="A70" s="8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ht="12.75">
      <c r="A71" s="83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ht="12.75">
      <c r="A72" s="8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</row>
    <row r="73" spans="1:28" ht="12.75">
      <c r="A73" s="8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</row>
    <row r="74" spans="1:28" ht="12.75">
      <c r="A74" s="83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ht="12.75">
      <c r="A75" s="83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</row>
    <row r="76" spans="1:28" ht="12.75">
      <c r="A76" s="8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</row>
    <row r="77" spans="1:28" ht="12.75">
      <c r="A77" s="83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</row>
    <row r="78" spans="1:28" ht="12.75">
      <c r="A78" s="83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</row>
    <row r="79" spans="1:28" ht="12.75">
      <c r="A79" s="8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</row>
    <row r="80" spans="1:28" ht="12.75">
      <c r="A80" s="8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</row>
    <row r="81" ht="12.75">
      <c r="A81" s="82"/>
    </row>
    <row r="82" ht="12.75">
      <c r="A82" s="83"/>
    </row>
  </sheetData>
  <sheetProtection/>
  <mergeCells count="13">
    <mergeCell ref="P1:Q1"/>
    <mergeCell ref="B1:C1"/>
    <mergeCell ref="F1:G1"/>
    <mergeCell ref="J1:K1"/>
    <mergeCell ref="N1:O1"/>
    <mergeCell ref="H1:I1"/>
    <mergeCell ref="D1:E1"/>
    <mergeCell ref="L1:M1"/>
    <mergeCell ref="X1:Y1"/>
    <mergeCell ref="R1:S1"/>
    <mergeCell ref="V1:W1"/>
    <mergeCell ref="Z1:AA1"/>
    <mergeCell ref="T1:U1"/>
  </mergeCells>
  <printOptions/>
  <pageMargins left="0" right="0" top="1" bottom="1" header="0.5" footer="0.5"/>
  <pageSetup horizontalDpi="300" verticalDpi="300" orientation="portrait" r:id="rId1"/>
  <headerFooter alignWithMargins="0">
    <oddHeader>&amp;C&amp;"Arial,Bold"&amp;20Varsity Raw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45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204.6</v>
      </c>
      <c r="B3" s="51" t="s">
        <v>68</v>
      </c>
      <c r="C3" s="52" t="s">
        <v>17</v>
      </c>
      <c r="D3" s="9">
        <v>365</v>
      </c>
      <c r="E3" s="10">
        <v>385</v>
      </c>
      <c r="F3" s="11">
        <v>405</v>
      </c>
      <c r="G3" s="9">
        <v>275</v>
      </c>
      <c r="H3" s="10">
        <v>285</v>
      </c>
      <c r="I3" s="11">
        <v>305</v>
      </c>
      <c r="J3" s="12">
        <f aca="true" t="shared" si="0" ref="J3:J29">MAX(D3:F3)+MAX(G3:I3)</f>
        <v>710</v>
      </c>
      <c r="K3" s="9">
        <v>365</v>
      </c>
      <c r="L3" s="10">
        <v>405</v>
      </c>
      <c r="M3" s="11">
        <v>435</v>
      </c>
      <c r="N3" s="38">
        <f aca="true" t="shared" si="1" ref="N3:N29">J3+MAX(K3:M3)</f>
        <v>1145</v>
      </c>
      <c r="O3" s="2">
        <v>1</v>
      </c>
    </row>
    <row r="4" spans="1:15" ht="13.5" thickBot="1">
      <c r="A4" s="2">
        <v>206.7</v>
      </c>
      <c r="B4" s="7" t="s">
        <v>99</v>
      </c>
      <c r="C4" s="8" t="s">
        <v>28</v>
      </c>
      <c r="D4" s="13">
        <v>425</v>
      </c>
      <c r="E4" s="2" t="s">
        <v>325</v>
      </c>
      <c r="F4" s="14">
        <v>435</v>
      </c>
      <c r="G4" s="13">
        <v>240</v>
      </c>
      <c r="H4" s="2">
        <v>250</v>
      </c>
      <c r="I4" s="14">
        <v>260</v>
      </c>
      <c r="J4" s="12">
        <f t="shared" si="0"/>
        <v>695</v>
      </c>
      <c r="K4" s="13">
        <v>415</v>
      </c>
      <c r="L4" s="2">
        <v>440</v>
      </c>
      <c r="M4" s="14" t="s">
        <v>344</v>
      </c>
      <c r="N4" s="38">
        <f t="shared" si="1"/>
        <v>1135</v>
      </c>
      <c r="O4" s="2">
        <v>2</v>
      </c>
    </row>
    <row r="5" spans="1:15" ht="13.5" thickBot="1">
      <c r="A5" s="2">
        <v>207</v>
      </c>
      <c r="B5" s="1" t="s">
        <v>182</v>
      </c>
      <c r="C5" s="15" t="s">
        <v>169</v>
      </c>
      <c r="D5" s="13">
        <v>340</v>
      </c>
      <c r="E5" s="2">
        <v>360</v>
      </c>
      <c r="F5" s="14" t="s">
        <v>310</v>
      </c>
      <c r="G5" s="13">
        <v>245</v>
      </c>
      <c r="H5" s="2" t="s">
        <v>273</v>
      </c>
      <c r="I5" s="14" t="s">
        <v>273</v>
      </c>
      <c r="J5" s="12">
        <f t="shared" si="0"/>
        <v>605</v>
      </c>
      <c r="K5" s="13">
        <v>440</v>
      </c>
      <c r="L5" s="2">
        <v>470</v>
      </c>
      <c r="M5" s="14">
        <v>480</v>
      </c>
      <c r="N5" s="38">
        <f t="shared" si="1"/>
        <v>1085</v>
      </c>
      <c r="O5" s="2">
        <v>3</v>
      </c>
    </row>
    <row r="6" spans="1:15" ht="13.5" thickBot="1">
      <c r="A6" s="2">
        <v>199</v>
      </c>
      <c r="B6" s="7" t="s">
        <v>96</v>
      </c>
      <c r="C6" s="8" t="s">
        <v>80</v>
      </c>
      <c r="D6" s="13">
        <v>335</v>
      </c>
      <c r="E6" s="2">
        <v>355</v>
      </c>
      <c r="F6" s="14" t="s">
        <v>312</v>
      </c>
      <c r="G6" s="13">
        <v>205</v>
      </c>
      <c r="H6" s="2" t="s">
        <v>270</v>
      </c>
      <c r="I6" s="14">
        <v>210</v>
      </c>
      <c r="J6" s="12">
        <f t="shared" si="0"/>
        <v>565</v>
      </c>
      <c r="K6" s="13">
        <v>425</v>
      </c>
      <c r="L6" s="2">
        <v>455</v>
      </c>
      <c r="M6" s="14">
        <v>475</v>
      </c>
      <c r="N6" s="38">
        <f t="shared" si="1"/>
        <v>1040</v>
      </c>
      <c r="O6" s="2">
        <v>4</v>
      </c>
    </row>
    <row r="7" spans="1:15" ht="13.5" thickBot="1">
      <c r="A7" s="2">
        <v>200.5</v>
      </c>
      <c r="B7" s="7" t="s">
        <v>153</v>
      </c>
      <c r="C7" s="8" t="s">
        <v>22</v>
      </c>
      <c r="D7" s="13" t="s">
        <v>315</v>
      </c>
      <c r="E7" s="2">
        <v>320</v>
      </c>
      <c r="F7" s="14">
        <v>390</v>
      </c>
      <c r="G7" s="13">
        <v>195</v>
      </c>
      <c r="H7" s="2">
        <v>205</v>
      </c>
      <c r="I7" s="14">
        <v>215</v>
      </c>
      <c r="J7" s="12">
        <f t="shared" si="0"/>
        <v>605</v>
      </c>
      <c r="K7" s="13">
        <v>390</v>
      </c>
      <c r="L7" s="2">
        <v>420</v>
      </c>
      <c r="M7" s="14">
        <v>435</v>
      </c>
      <c r="N7" s="38">
        <f t="shared" si="1"/>
        <v>1040</v>
      </c>
      <c r="O7" s="2">
        <v>5</v>
      </c>
    </row>
    <row r="8" spans="1:15" ht="13.5" thickBot="1">
      <c r="A8" s="2">
        <v>207</v>
      </c>
      <c r="B8" s="7" t="s">
        <v>151</v>
      </c>
      <c r="C8" s="8" t="s">
        <v>152</v>
      </c>
      <c r="D8" s="13" t="s">
        <v>309</v>
      </c>
      <c r="E8" s="2">
        <v>385</v>
      </c>
      <c r="F8" s="14">
        <v>410</v>
      </c>
      <c r="G8" s="13">
        <v>220</v>
      </c>
      <c r="H8" s="2">
        <v>225</v>
      </c>
      <c r="I8" s="14" t="s">
        <v>268</v>
      </c>
      <c r="J8" s="12">
        <f t="shared" si="0"/>
        <v>635</v>
      </c>
      <c r="K8" s="13">
        <v>365</v>
      </c>
      <c r="L8" s="2" t="s">
        <v>308</v>
      </c>
      <c r="M8" s="14">
        <v>405</v>
      </c>
      <c r="N8" s="38">
        <f t="shared" si="1"/>
        <v>1040</v>
      </c>
      <c r="O8" s="1">
        <v>6</v>
      </c>
    </row>
    <row r="9" spans="1:15" ht="13.5" thickBot="1">
      <c r="A9" s="2">
        <v>205</v>
      </c>
      <c r="B9" s="7" t="s">
        <v>124</v>
      </c>
      <c r="C9" s="8" t="s">
        <v>33</v>
      </c>
      <c r="D9" s="13">
        <v>350</v>
      </c>
      <c r="E9" s="2">
        <v>370</v>
      </c>
      <c r="F9" s="14" t="s">
        <v>309</v>
      </c>
      <c r="G9" s="13" t="s">
        <v>269</v>
      </c>
      <c r="H9" s="2">
        <v>205</v>
      </c>
      <c r="I9" s="14" t="s">
        <v>272</v>
      </c>
      <c r="J9" s="12">
        <f t="shared" si="0"/>
        <v>575</v>
      </c>
      <c r="K9" s="13">
        <v>405</v>
      </c>
      <c r="L9" s="2">
        <v>420</v>
      </c>
      <c r="M9" s="14">
        <v>440</v>
      </c>
      <c r="N9" s="38">
        <f t="shared" si="1"/>
        <v>1015</v>
      </c>
      <c r="O9" s="2">
        <v>7</v>
      </c>
    </row>
    <row r="10" spans="1:15" ht="13.5" thickBot="1">
      <c r="A10" s="2">
        <v>200</v>
      </c>
      <c r="B10" s="7" t="s">
        <v>98</v>
      </c>
      <c r="C10" s="8" t="s">
        <v>22</v>
      </c>
      <c r="D10" s="13">
        <v>315</v>
      </c>
      <c r="E10" s="2" t="s">
        <v>305</v>
      </c>
      <c r="F10" s="14">
        <v>335</v>
      </c>
      <c r="G10" s="13">
        <v>215</v>
      </c>
      <c r="H10" s="2" t="s">
        <v>283</v>
      </c>
      <c r="I10" s="14">
        <v>230</v>
      </c>
      <c r="J10" s="12">
        <f t="shared" si="0"/>
        <v>565</v>
      </c>
      <c r="K10" s="13">
        <v>385</v>
      </c>
      <c r="L10" s="2">
        <v>415</v>
      </c>
      <c r="M10" s="14">
        <v>435</v>
      </c>
      <c r="N10" s="38">
        <f t="shared" si="1"/>
        <v>1000</v>
      </c>
      <c r="O10" s="2">
        <v>8</v>
      </c>
    </row>
    <row r="11" spans="1:15" ht="13.5" thickBot="1">
      <c r="A11" s="2">
        <v>203.6</v>
      </c>
      <c r="B11" s="51" t="s">
        <v>224</v>
      </c>
      <c r="C11" s="52" t="s">
        <v>225</v>
      </c>
      <c r="D11" s="13">
        <v>285</v>
      </c>
      <c r="E11" s="2">
        <v>300</v>
      </c>
      <c r="F11" s="14">
        <v>315</v>
      </c>
      <c r="G11" s="13">
        <v>210</v>
      </c>
      <c r="H11" s="2">
        <v>220</v>
      </c>
      <c r="I11" s="14" t="s">
        <v>283</v>
      </c>
      <c r="J11" s="12">
        <f t="shared" si="0"/>
        <v>535</v>
      </c>
      <c r="K11" s="16">
        <v>425</v>
      </c>
      <c r="L11" s="3" t="s">
        <v>320</v>
      </c>
      <c r="M11" s="14">
        <v>450</v>
      </c>
      <c r="N11" s="38">
        <f t="shared" si="1"/>
        <v>985</v>
      </c>
      <c r="O11" s="2">
        <v>9</v>
      </c>
    </row>
    <row r="12" spans="1:15" ht="13.5" thickBot="1">
      <c r="A12" s="2">
        <v>206.5</v>
      </c>
      <c r="B12" s="1" t="s">
        <v>123</v>
      </c>
      <c r="C12" s="15" t="s">
        <v>118</v>
      </c>
      <c r="D12" s="13" t="s">
        <v>285</v>
      </c>
      <c r="E12" s="2">
        <v>300</v>
      </c>
      <c r="F12" s="14" t="s">
        <v>296</v>
      </c>
      <c r="G12" s="13">
        <v>195</v>
      </c>
      <c r="H12" s="2">
        <v>200</v>
      </c>
      <c r="I12" s="14" t="s">
        <v>269</v>
      </c>
      <c r="J12" s="12">
        <f t="shared" si="0"/>
        <v>500</v>
      </c>
      <c r="K12" s="13">
        <v>430</v>
      </c>
      <c r="L12" s="2" t="s">
        <v>320</v>
      </c>
      <c r="M12" s="14" t="s">
        <v>320</v>
      </c>
      <c r="N12" s="38">
        <f t="shared" si="1"/>
        <v>930</v>
      </c>
      <c r="O12" s="2">
        <v>10</v>
      </c>
    </row>
    <row r="13" spans="1:15" ht="13.5" thickBot="1">
      <c r="A13" s="2">
        <v>202.5</v>
      </c>
      <c r="B13" s="7" t="s">
        <v>207</v>
      </c>
      <c r="C13" s="8" t="s">
        <v>20</v>
      </c>
      <c r="D13" s="13">
        <v>335</v>
      </c>
      <c r="E13" s="2" t="s">
        <v>288</v>
      </c>
      <c r="F13" s="14">
        <v>355</v>
      </c>
      <c r="G13" s="13" t="s">
        <v>269</v>
      </c>
      <c r="H13" s="2">
        <v>205</v>
      </c>
      <c r="I13" s="14" t="s">
        <v>270</v>
      </c>
      <c r="J13" s="12">
        <f t="shared" si="0"/>
        <v>560</v>
      </c>
      <c r="K13" s="13">
        <v>365</v>
      </c>
      <c r="L13" s="2" t="s">
        <v>309</v>
      </c>
      <c r="M13" s="14" t="s">
        <v>309</v>
      </c>
      <c r="N13" s="38">
        <f t="shared" si="1"/>
        <v>925</v>
      </c>
      <c r="O13" s="2">
        <v>11</v>
      </c>
    </row>
    <row r="14" spans="1:15" ht="13.5" thickBot="1">
      <c r="A14" s="2">
        <v>207</v>
      </c>
      <c r="B14" s="7" t="s">
        <v>183</v>
      </c>
      <c r="C14" s="8" t="s">
        <v>169</v>
      </c>
      <c r="D14" s="13">
        <v>290</v>
      </c>
      <c r="E14" s="2">
        <v>300</v>
      </c>
      <c r="F14" s="14">
        <v>320</v>
      </c>
      <c r="G14" s="13" t="s">
        <v>271</v>
      </c>
      <c r="H14" s="2">
        <v>200</v>
      </c>
      <c r="I14" s="14" t="s">
        <v>270</v>
      </c>
      <c r="J14" s="12">
        <f t="shared" si="0"/>
        <v>520</v>
      </c>
      <c r="K14" s="13">
        <v>365</v>
      </c>
      <c r="L14" s="2">
        <v>390</v>
      </c>
      <c r="M14" s="14" t="s">
        <v>319</v>
      </c>
      <c r="N14" s="38">
        <f t="shared" si="1"/>
        <v>910</v>
      </c>
      <c r="O14" s="2">
        <v>12</v>
      </c>
    </row>
    <row r="15" spans="1:15" ht="13.5" thickBot="1">
      <c r="A15" s="2">
        <v>202</v>
      </c>
      <c r="B15" s="7" t="s">
        <v>184</v>
      </c>
      <c r="C15" s="8" t="s">
        <v>185</v>
      </c>
      <c r="D15" s="13">
        <v>225</v>
      </c>
      <c r="E15" s="2">
        <v>250</v>
      </c>
      <c r="F15" s="14">
        <v>275</v>
      </c>
      <c r="G15" s="13">
        <v>135</v>
      </c>
      <c r="H15" s="2">
        <v>150</v>
      </c>
      <c r="I15" s="14" t="s">
        <v>295</v>
      </c>
      <c r="J15" s="12">
        <f t="shared" si="0"/>
        <v>425</v>
      </c>
      <c r="K15" s="13">
        <v>330</v>
      </c>
      <c r="L15" s="2">
        <v>360</v>
      </c>
      <c r="M15" s="14" t="s">
        <v>324</v>
      </c>
      <c r="N15" s="38">
        <f t="shared" si="1"/>
        <v>785</v>
      </c>
      <c r="O15" s="2">
        <v>13</v>
      </c>
    </row>
    <row r="16" spans="1:15" ht="13.5" thickBot="1">
      <c r="A16" s="2"/>
      <c r="B16" s="7" t="s">
        <v>208</v>
      </c>
      <c r="C16" s="8" t="s">
        <v>156</v>
      </c>
      <c r="D16" s="13">
        <v>200</v>
      </c>
      <c r="E16" s="2">
        <v>235</v>
      </c>
      <c r="F16" s="14">
        <v>260</v>
      </c>
      <c r="G16" s="13">
        <v>120</v>
      </c>
      <c r="H16" s="2">
        <v>140</v>
      </c>
      <c r="I16" s="14" t="s">
        <v>263</v>
      </c>
      <c r="J16" s="12">
        <f t="shared" si="0"/>
        <v>400</v>
      </c>
      <c r="K16" s="13">
        <v>300</v>
      </c>
      <c r="L16" s="2">
        <v>320</v>
      </c>
      <c r="M16" s="14">
        <v>350</v>
      </c>
      <c r="N16" s="38">
        <f t="shared" si="1"/>
        <v>750</v>
      </c>
      <c r="O16" s="2">
        <v>14</v>
      </c>
    </row>
    <row r="17" spans="1:15" ht="13.5" thickBot="1">
      <c r="A17" s="2"/>
      <c r="B17" s="1"/>
      <c r="C17" s="15"/>
      <c r="D17" s="13"/>
      <c r="E17" s="2"/>
      <c r="F17" s="14"/>
      <c r="G17" s="13"/>
      <c r="H17" s="2"/>
      <c r="I17" s="14"/>
      <c r="J17" s="84">
        <f t="shared" si="0"/>
        <v>0</v>
      </c>
      <c r="K17" s="13"/>
      <c r="L17" s="2"/>
      <c r="M17" s="14"/>
      <c r="N17" s="86">
        <f t="shared" si="1"/>
        <v>0</v>
      </c>
      <c r="O17" s="2"/>
    </row>
    <row r="18" spans="1:15" ht="13.5" thickBot="1">
      <c r="A18" s="2"/>
      <c r="B18" s="7"/>
      <c r="C18" s="8"/>
      <c r="D18" s="13"/>
      <c r="E18" s="2"/>
      <c r="F18" s="14"/>
      <c r="G18" s="13"/>
      <c r="H18" s="2"/>
      <c r="I18" s="14"/>
      <c r="J18" s="84">
        <f t="shared" si="0"/>
        <v>0</v>
      </c>
      <c r="K18" s="13"/>
      <c r="L18" s="2"/>
      <c r="M18" s="14"/>
      <c r="N18" s="86">
        <f t="shared" si="1"/>
        <v>0</v>
      </c>
      <c r="O18" s="2"/>
    </row>
    <row r="19" spans="1:15" ht="13.5" thickBot="1">
      <c r="A19" s="2"/>
      <c r="B19" s="1"/>
      <c r="C19" s="15"/>
      <c r="D19" s="13"/>
      <c r="E19" s="2"/>
      <c r="F19" s="14"/>
      <c r="G19" s="17"/>
      <c r="H19" s="18"/>
      <c r="I19" s="19"/>
      <c r="J19" s="84">
        <f t="shared" si="0"/>
        <v>0</v>
      </c>
      <c r="K19" s="13"/>
      <c r="L19" s="2"/>
      <c r="M19" s="14"/>
      <c r="N19" s="86">
        <f t="shared" si="1"/>
        <v>0</v>
      </c>
      <c r="O19" s="2"/>
    </row>
    <row r="20" spans="1:15" ht="13.5" thickBot="1">
      <c r="A20" s="18"/>
      <c r="B20" s="65"/>
      <c r="C20" s="66"/>
      <c r="D20" s="13"/>
      <c r="E20" s="2"/>
      <c r="F20" s="14"/>
      <c r="G20" s="17"/>
      <c r="H20" s="18"/>
      <c r="I20" s="19"/>
      <c r="J20" s="84">
        <f t="shared" si="0"/>
        <v>0</v>
      </c>
      <c r="K20" s="96"/>
      <c r="L20" s="97"/>
      <c r="M20" s="98"/>
      <c r="N20" s="86">
        <f t="shared" si="1"/>
        <v>0</v>
      </c>
      <c r="O20" s="18"/>
    </row>
    <row r="21" spans="1:15" ht="13.5" thickBot="1">
      <c r="A21" s="18"/>
      <c r="B21" s="7"/>
      <c r="C21" s="8"/>
      <c r="D21" s="17"/>
      <c r="E21" s="76"/>
      <c r="F21" s="77"/>
      <c r="G21" s="75"/>
      <c r="H21" s="76"/>
      <c r="I21" s="77"/>
      <c r="J21" s="95">
        <f t="shared" si="0"/>
        <v>0</v>
      </c>
      <c r="K21" s="75"/>
      <c r="L21" s="76"/>
      <c r="M21" s="77"/>
      <c r="N21" s="94">
        <f t="shared" si="1"/>
        <v>0</v>
      </c>
      <c r="O21" s="49"/>
    </row>
    <row r="22" spans="1:15" ht="13.5" thickBot="1">
      <c r="A22" s="2"/>
      <c r="B22" s="7"/>
      <c r="C22" s="8"/>
      <c r="D22" s="13"/>
      <c r="E22" s="1"/>
      <c r="F22" s="70"/>
      <c r="G22" s="69"/>
      <c r="H22" s="1"/>
      <c r="I22" s="70"/>
      <c r="J22" s="84">
        <f t="shared" si="0"/>
        <v>0</v>
      </c>
      <c r="K22" s="1"/>
      <c r="L22" s="1"/>
      <c r="M22" s="1"/>
      <c r="N22" s="86">
        <f t="shared" si="1"/>
        <v>0</v>
      </c>
      <c r="O22" s="2"/>
    </row>
    <row r="23" spans="1:15" ht="13.5" thickBot="1">
      <c r="A23" s="2"/>
      <c r="B23" s="51"/>
      <c r="C23" s="52"/>
      <c r="D23" s="13"/>
      <c r="E23" s="2"/>
      <c r="F23" s="14"/>
      <c r="G23" s="13"/>
      <c r="H23" s="2"/>
      <c r="I23" s="14"/>
      <c r="J23" s="84">
        <f t="shared" si="0"/>
        <v>0</v>
      </c>
      <c r="K23" s="2"/>
      <c r="L23" s="2"/>
      <c r="M23" s="2"/>
      <c r="N23" s="86">
        <f t="shared" si="1"/>
        <v>0</v>
      </c>
      <c r="O23" s="1"/>
    </row>
    <row r="24" spans="1:15" ht="13.5" thickBot="1">
      <c r="A24" s="2"/>
      <c r="B24" s="53"/>
      <c r="C24" s="54"/>
      <c r="D24" s="13"/>
      <c r="E24" s="2"/>
      <c r="F24" s="14"/>
      <c r="G24" s="13"/>
      <c r="H24" s="2"/>
      <c r="I24" s="14"/>
      <c r="J24" s="84">
        <f t="shared" si="0"/>
        <v>0</v>
      </c>
      <c r="K24" s="2"/>
      <c r="L24" s="2"/>
      <c r="M24" s="2"/>
      <c r="N24" s="86">
        <f t="shared" si="1"/>
        <v>0</v>
      </c>
      <c r="O24" s="1"/>
    </row>
    <row r="25" spans="1:15" ht="13.5" thickBot="1">
      <c r="A25" s="1"/>
      <c r="B25" s="51"/>
      <c r="C25" s="52"/>
      <c r="D25" s="13"/>
      <c r="E25" s="2"/>
      <c r="F25" s="14"/>
      <c r="G25" s="13"/>
      <c r="H25" s="2"/>
      <c r="I25" s="14"/>
      <c r="J25" s="84">
        <f t="shared" si="0"/>
        <v>0</v>
      </c>
      <c r="K25" s="2"/>
      <c r="L25" s="2"/>
      <c r="M25" s="2"/>
      <c r="N25" s="86">
        <f t="shared" si="1"/>
        <v>0</v>
      </c>
      <c r="O25" s="1"/>
    </row>
    <row r="26" spans="1:15" ht="13.5" thickBot="1">
      <c r="A26" s="1"/>
      <c r="B26" s="1"/>
      <c r="C26" s="1"/>
      <c r="D26" s="13"/>
      <c r="E26" s="2"/>
      <c r="F26" s="14"/>
      <c r="G26" s="13"/>
      <c r="H26" s="2"/>
      <c r="I26" s="14"/>
      <c r="J26" s="84">
        <f t="shared" si="0"/>
        <v>0</v>
      </c>
      <c r="K26" s="2"/>
      <c r="L26" s="2"/>
      <c r="M26" s="2"/>
      <c r="N26" s="86">
        <f t="shared" si="1"/>
        <v>0</v>
      </c>
      <c r="O26" s="1"/>
    </row>
    <row r="27" spans="1:15" ht="13.5" thickBot="1">
      <c r="A27" s="1"/>
      <c r="B27" s="1"/>
      <c r="C27" s="1"/>
      <c r="D27" s="13"/>
      <c r="E27" s="2"/>
      <c r="F27" s="14"/>
      <c r="G27" s="13"/>
      <c r="H27" s="2"/>
      <c r="I27" s="14"/>
      <c r="J27" s="84">
        <f t="shared" si="0"/>
        <v>0</v>
      </c>
      <c r="K27" s="2"/>
      <c r="L27" s="2"/>
      <c r="M27" s="2"/>
      <c r="N27" s="86">
        <f t="shared" si="1"/>
        <v>0</v>
      </c>
      <c r="O27" s="1"/>
    </row>
    <row r="28" spans="1:15" ht="13.5" thickBot="1">
      <c r="A28" s="1"/>
      <c r="B28" s="1"/>
      <c r="C28" s="1"/>
      <c r="D28" s="13"/>
      <c r="E28" s="2"/>
      <c r="F28" s="14"/>
      <c r="G28" s="13"/>
      <c r="H28" s="2"/>
      <c r="I28" s="14"/>
      <c r="J28" s="84">
        <f t="shared" si="0"/>
        <v>0</v>
      </c>
      <c r="K28" s="2"/>
      <c r="L28" s="2"/>
      <c r="M28" s="2"/>
      <c r="N28" s="86">
        <f t="shared" si="1"/>
        <v>0</v>
      </c>
      <c r="O28" s="1"/>
    </row>
    <row r="29" spans="1:15" ht="12.75">
      <c r="A29" s="1"/>
      <c r="B29" s="1"/>
      <c r="C29" s="1"/>
      <c r="D29" s="13"/>
      <c r="E29" s="2"/>
      <c r="F29" s="14"/>
      <c r="G29" s="13"/>
      <c r="H29" s="2"/>
      <c r="I29" s="14"/>
      <c r="J29" s="84">
        <f t="shared" si="0"/>
        <v>0</v>
      </c>
      <c r="K29" s="2"/>
      <c r="L29" s="2"/>
      <c r="M29" s="2"/>
      <c r="N29" s="86">
        <f t="shared" si="1"/>
        <v>0</v>
      </c>
      <c r="O29" s="1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18.28125" style="0" customWidth="1"/>
    <col min="3" max="3" width="13.574218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46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215.4</v>
      </c>
      <c r="B3" s="7" t="s">
        <v>69</v>
      </c>
      <c r="C3" s="8" t="s">
        <v>33</v>
      </c>
      <c r="D3" s="9">
        <v>310</v>
      </c>
      <c r="E3" s="10">
        <v>330</v>
      </c>
      <c r="F3" s="11">
        <v>350</v>
      </c>
      <c r="G3" s="48">
        <v>240</v>
      </c>
      <c r="H3" s="10">
        <v>250</v>
      </c>
      <c r="I3" s="11">
        <v>260</v>
      </c>
      <c r="J3" s="84">
        <f aca="true" t="shared" si="0" ref="J3:J21">MAX(D3:F3)+MAX(G3:I3)</f>
        <v>610</v>
      </c>
      <c r="K3" s="9">
        <v>410</v>
      </c>
      <c r="L3" s="10">
        <v>440</v>
      </c>
      <c r="M3" s="11" t="s">
        <v>329</v>
      </c>
      <c r="N3" s="86">
        <f aca="true" t="shared" si="1" ref="N3:N21">J3+MAX(K3:M3)</f>
        <v>1050</v>
      </c>
      <c r="O3" s="2">
        <v>1</v>
      </c>
    </row>
    <row r="4" spans="1:15" ht="13.5" thickBot="1">
      <c r="A4" s="2">
        <v>199.2</v>
      </c>
      <c r="B4" s="1" t="s">
        <v>226</v>
      </c>
      <c r="C4" s="15" t="s">
        <v>313</v>
      </c>
      <c r="D4" s="13">
        <v>330</v>
      </c>
      <c r="E4" s="2">
        <v>350</v>
      </c>
      <c r="F4" s="14" t="s">
        <v>303</v>
      </c>
      <c r="G4" s="28">
        <v>200</v>
      </c>
      <c r="H4" s="2">
        <v>210</v>
      </c>
      <c r="I4" s="14">
        <v>220</v>
      </c>
      <c r="J4" s="84">
        <f t="shared" si="0"/>
        <v>570</v>
      </c>
      <c r="K4" s="13">
        <v>390</v>
      </c>
      <c r="L4" s="2">
        <v>410</v>
      </c>
      <c r="M4" s="14">
        <v>430</v>
      </c>
      <c r="N4" s="86">
        <f t="shared" si="1"/>
        <v>1000</v>
      </c>
      <c r="O4" s="2">
        <v>2</v>
      </c>
    </row>
    <row r="5" spans="1:15" ht="13.5" thickBot="1">
      <c r="A5" s="2">
        <v>208.5</v>
      </c>
      <c r="B5" s="7" t="s">
        <v>100</v>
      </c>
      <c r="C5" s="8" t="s">
        <v>35</v>
      </c>
      <c r="D5" s="13">
        <v>315</v>
      </c>
      <c r="E5" s="2" t="s">
        <v>305</v>
      </c>
      <c r="F5" s="14">
        <v>340</v>
      </c>
      <c r="G5" s="28">
        <v>175</v>
      </c>
      <c r="H5" s="2">
        <v>185</v>
      </c>
      <c r="I5" s="14">
        <v>200</v>
      </c>
      <c r="J5" s="84">
        <f t="shared" si="0"/>
        <v>540</v>
      </c>
      <c r="K5" s="13">
        <v>385</v>
      </c>
      <c r="L5" s="2">
        <v>400</v>
      </c>
      <c r="M5" s="14">
        <v>425</v>
      </c>
      <c r="N5" s="86">
        <f t="shared" si="1"/>
        <v>965</v>
      </c>
      <c r="O5" s="2">
        <v>3</v>
      </c>
    </row>
    <row r="6" spans="1:15" ht="13.5" thickBot="1">
      <c r="A6" s="2">
        <v>211.1</v>
      </c>
      <c r="B6" s="1" t="s">
        <v>209</v>
      </c>
      <c r="C6" s="15" t="s">
        <v>31</v>
      </c>
      <c r="D6" s="13">
        <v>305</v>
      </c>
      <c r="E6" s="2">
        <v>315</v>
      </c>
      <c r="F6" s="14" t="s">
        <v>296</v>
      </c>
      <c r="G6" s="28">
        <v>205</v>
      </c>
      <c r="H6" s="2">
        <v>225</v>
      </c>
      <c r="I6" s="14" t="s">
        <v>290</v>
      </c>
      <c r="J6" s="84">
        <f>MAX(D6:F6)+MAX(G6:I6)</f>
        <v>540</v>
      </c>
      <c r="K6" s="13">
        <v>350</v>
      </c>
      <c r="L6" s="2">
        <v>375</v>
      </c>
      <c r="M6" s="14">
        <v>390</v>
      </c>
      <c r="N6" s="86">
        <f>J6+MAX(K6:M6)</f>
        <v>930</v>
      </c>
      <c r="O6" s="2">
        <v>4</v>
      </c>
    </row>
    <row r="7" spans="1:15" ht="13.5" thickBot="1">
      <c r="A7" s="2">
        <v>219.2</v>
      </c>
      <c r="B7" s="7" t="s">
        <v>70</v>
      </c>
      <c r="C7" s="8" t="s">
        <v>71</v>
      </c>
      <c r="D7" s="13">
        <v>285</v>
      </c>
      <c r="E7" s="2" t="s">
        <v>287</v>
      </c>
      <c r="F7" s="14" t="s">
        <v>297</v>
      </c>
      <c r="G7" s="28">
        <v>225</v>
      </c>
      <c r="H7" s="2">
        <v>240</v>
      </c>
      <c r="I7" s="14" t="s">
        <v>273</v>
      </c>
      <c r="J7" s="84">
        <f>MAX(D7:F7)+MAX(G7:I7)</f>
        <v>525</v>
      </c>
      <c r="K7" s="13">
        <v>315</v>
      </c>
      <c r="L7" s="2">
        <v>385</v>
      </c>
      <c r="M7" s="14">
        <v>405</v>
      </c>
      <c r="N7" s="86">
        <f>J7+MAX(K7:M7)</f>
        <v>930</v>
      </c>
      <c r="O7" s="2">
        <v>5</v>
      </c>
    </row>
    <row r="8" spans="1:15" ht="13.5" thickBot="1">
      <c r="A8" s="2">
        <v>212.8</v>
      </c>
      <c r="B8" s="53" t="s">
        <v>155</v>
      </c>
      <c r="C8" s="54" t="s">
        <v>156</v>
      </c>
      <c r="D8" s="13">
        <v>315</v>
      </c>
      <c r="E8" s="2" t="s">
        <v>297</v>
      </c>
      <c r="F8" s="14" t="s">
        <v>288</v>
      </c>
      <c r="G8" s="28">
        <v>205</v>
      </c>
      <c r="H8" s="2">
        <v>215</v>
      </c>
      <c r="I8" s="14">
        <v>225</v>
      </c>
      <c r="J8" s="84">
        <f t="shared" si="0"/>
        <v>540</v>
      </c>
      <c r="K8" s="13">
        <v>330</v>
      </c>
      <c r="L8" s="2">
        <v>350</v>
      </c>
      <c r="M8" s="14">
        <v>375</v>
      </c>
      <c r="N8" s="86">
        <f t="shared" si="1"/>
        <v>915</v>
      </c>
      <c r="O8" s="2">
        <v>6</v>
      </c>
    </row>
    <row r="9" spans="1:15" ht="13.5" thickBot="1">
      <c r="A9" s="2">
        <v>212.3</v>
      </c>
      <c r="B9" s="7" t="s">
        <v>154</v>
      </c>
      <c r="C9" s="8" t="s">
        <v>87</v>
      </c>
      <c r="D9" s="13" t="s">
        <v>285</v>
      </c>
      <c r="E9" s="2">
        <v>295</v>
      </c>
      <c r="F9" s="14" t="s">
        <v>299</v>
      </c>
      <c r="G9" s="28">
        <v>205</v>
      </c>
      <c r="H9" s="2">
        <v>220</v>
      </c>
      <c r="I9" s="14">
        <v>230</v>
      </c>
      <c r="J9" s="84">
        <f t="shared" si="0"/>
        <v>525</v>
      </c>
      <c r="K9" s="13">
        <v>345</v>
      </c>
      <c r="L9" s="2">
        <v>380</v>
      </c>
      <c r="M9" s="14" t="s">
        <v>319</v>
      </c>
      <c r="N9" s="86">
        <f t="shared" si="1"/>
        <v>905</v>
      </c>
      <c r="O9" s="2">
        <v>7</v>
      </c>
    </row>
    <row r="10" spans="1:15" ht="13.5" thickBot="1">
      <c r="A10" s="2">
        <v>213.8</v>
      </c>
      <c r="B10" s="53" t="s">
        <v>157</v>
      </c>
      <c r="C10" s="54" t="s">
        <v>156</v>
      </c>
      <c r="D10" s="13">
        <v>275</v>
      </c>
      <c r="E10" s="2" t="s">
        <v>293</v>
      </c>
      <c r="F10" s="14">
        <v>305</v>
      </c>
      <c r="G10" s="28">
        <v>135</v>
      </c>
      <c r="H10" s="2">
        <v>155</v>
      </c>
      <c r="I10" s="14" t="s">
        <v>295</v>
      </c>
      <c r="J10" s="84">
        <f t="shared" si="0"/>
        <v>460</v>
      </c>
      <c r="K10" s="13">
        <v>365</v>
      </c>
      <c r="L10" s="2" t="s">
        <v>311</v>
      </c>
      <c r="M10" s="14">
        <v>415</v>
      </c>
      <c r="N10" s="86">
        <f t="shared" si="1"/>
        <v>875</v>
      </c>
      <c r="O10" s="2">
        <v>8</v>
      </c>
    </row>
    <row r="11" spans="1:15" ht="13.5" thickBot="1">
      <c r="A11" s="2">
        <v>207.6</v>
      </c>
      <c r="B11" s="7" t="s">
        <v>227</v>
      </c>
      <c r="C11" s="8" t="s">
        <v>228</v>
      </c>
      <c r="D11" s="13">
        <v>250</v>
      </c>
      <c r="E11" s="2">
        <v>285</v>
      </c>
      <c r="F11" s="14" t="s">
        <v>287</v>
      </c>
      <c r="G11" s="28">
        <v>200</v>
      </c>
      <c r="H11" s="2">
        <v>225</v>
      </c>
      <c r="I11" s="14" t="s">
        <v>268</v>
      </c>
      <c r="J11" s="84">
        <f t="shared" si="0"/>
        <v>510</v>
      </c>
      <c r="K11" s="13">
        <v>315</v>
      </c>
      <c r="L11" s="2">
        <v>325</v>
      </c>
      <c r="M11" s="14">
        <v>345</v>
      </c>
      <c r="N11" s="86">
        <f t="shared" si="1"/>
        <v>855</v>
      </c>
      <c r="O11" s="2">
        <v>9</v>
      </c>
    </row>
    <row r="12" spans="1:15" ht="13.5" thickBot="1">
      <c r="A12" s="2">
        <v>217</v>
      </c>
      <c r="B12" s="51" t="s">
        <v>125</v>
      </c>
      <c r="C12" s="52" t="s">
        <v>118</v>
      </c>
      <c r="D12" s="13">
        <v>275</v>
      </c>
      <c r="E12" s="2">
        <v>275</v>
      </c>
      <c r="F12" s="14" t="s">
        <v>292</v>
      </c>
      <c r="G12" s="28">
        <v>230</v>
      </c>
      <c r="H12" s="2">
        <v>245</v>
      </c>
      <c r="I12" s="14">
        <v>255</v>
      </c>
      <c r="J12" s="84">
        <f t="shared" si="0"/>
        <v>530</v>
      </c>
      <c r="K12" s="13">
        <v>275</v>
      </c>
      <c r="L12" s="2" t="s">
        <v>292</v>
      </c>
      <c r="M12" s="14" t="s">
        <v>292</v>
      </c>
      <c r="N12" s="86">
        <f t="shared" si="1"/>
        <v>805</v>
      </c>
      <c r="O12" s="2">
        <v>10</v>
      </c>
    </row>
    <row r="13" spans="1:15" ht="13.5" thickBot="1">
      <c r="A13" s="2">
        <v>219.9</v>
      </c>
      <c r="B13" s="53" t="s">
        <v>158</v>
      </c>
      <c r="C13" s="54" t="s">
        <v>138</v>
      </c>
      <c r="D13" s="13">
        <v>250</v>
      </c>
      <c r="E13" s="2">
        <v>255</v>
      </c>
      <c r="F13" s="14">
        <v>280</v>
      </c>
      <c r="G13" s="28">
        <v>160</v>
      </c>
      <c r="H13" s="2">
        <v>170</v>
      </c>
      <c r="I13" s="14">
        <v>180</v>
      </c>
      <c r="J13" s="84">
        <f t="shared" si="0"/>
        <v>460</v>
      </c>
      <c r="K13" s="13">
        <v>250</v>
      </c>
      <c r="L13" s="2">
        <v>270</v>
      </c>
      <c r="M13" s="14">
        <v>300</v>
      </c>
      <c r="N13" s="86">
        <f t="shared" si="1"/>
        <v>760</v>
      </c>
      <c r="O13" s="2">
        <v>11</v>
      </c>
    </row>
    <row r="14" spans="1:15" ht="13.5" thickBot="1">
      <c r="A14" s="2">
        <v>217.4</v>
      </c>
      <c r="B14" s="7" t="s">
        <v>247</v>
      </c>
      <c r="C14" s="8" t="s">
        <v>230</v>
      </c>
      <c r="D14" s="13">
        <v>150</v>
      </c>
      <c r="E14" s="2">
        <v>170</v>
      </c>
      <c r="F14" s="14" t="s">
        <v>276</v>
      </c>
      <c r="G14" s="28">
        <v>155</v>
      </c>
      <c r="H14" s="2">
        <v>160</v>
      </c>
      <c r="I14" s="14" t="s">
        <v>304</v>
      </c>
      <c r="J14" s="84">
        <f t="shared" si="0"/>
        <v>330</v>
      </c>
      <c r="K14" s="13">
        <v>250</v>
      </c>
      <c r="L14" s="2">
        <v>290</v>
      </c>
      <c r="M14" s="14">
        <v>310</v>
      </c>
      <c r="N14" s="86">
        <f t="shared" si="1"/>
        <v>640</v>
      </c>
      <c r="O14" s="2">
        <v>12</v>
      </c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84">
        <f t="shared" si="0"/>
        <v>0</v>
      </c>
      <c r="K15" s="13"/>
      <c r="L15" s="2"/>
      <c r="M15" s="14"/>
      <c r="N15" s="86">
        <f t="shared" si="1"/>
        <v>0</v>
      </c>
      <c r="O15" s="2"/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84">
        <f t="shared" si="0"/>
        <v>0</v>
      </c>
      <c r="K16" s="16"/>
      <c r="L16" s="3"/>
      <c r="M16" s="14"/>
      <c r="N16" s="86">
        <f t="shared" si="1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84">
        <f t="shared" si="0"/>
        <v>0</v>
      </c>
      <c r="K17" s="13"/>
      <c r="L17" s="2"/>
      <c r="M17" s="14"/>
      <c r="N17" s="86">
        <f t="shared" si="1"/>
        <v>0</v>
      </c>
      <c r="O17" s="2"/>
    </row>
    <row r="18" spans="1:15" ht="13.5" thickBot="1">
      <c r="A18" s="2"/>
      <c r="B18" s="7"/>
      <c r="C18" s="8"/>
      <c r="D18" s="13"/>
      <c r="E18" s="2"/>
      <c r="F18" s="14"/>
      <c r="G18" s="28"/>
      <c r="H18" s="2"/>
      <c r="I18" s="14"/>
      <c r="J18" s="84">
        <f t="shared" si="0"/>
        <v>0</v>
      </c>
      <c r="K18" s="13"/>
      <c r="L18" s="2"/>
      <c r="M18" s="14"/>
      <c r="N18" s="86">
        <f t="shared" si="1"/>
        <v>0</v>
      </c>
      <c r="O18" s="2"/>
    </row>
    <row r="19" spans="1:15" ht="13.5" thickBot="1">
      <c r="A19" s="2"/>
      <c r="B19" s="7"/>
      <c r="C19" s="8"/>
      <c r="D19" s="13"/>
      <c r="E19" s="2"/>
      <c r="F19" s="14"/>
      <c r="G19" s="49"/>
      <c r="H19" s="18"/>
      <c r="I19" s="19"/>
      <c r="J19" s="84">
        <f t="shared" si="0"/>
        <v>0</v>
      </c>
      <c r="K19" s="13"/>
      <c r="L19" s="2"/>
      <c r="M19" s="14"/>
      <c r="N19" s="86">
        <f t="shared" si="1"/>
        <v>0</v>
      </c>
      <c r="O19" s="2"/>
    </row>
    <row r="20" spans="1:15" ht="13.5" thickBot="1">
      <c r="A20" s="18"/>
      <c r="B20" s="21"/>
      <c r="C20" s="22"/>
      <c r="D20" s="13"/>
      <c r="E20" s="2"/>
      <c r="F20" s="14"/>
      <c r="G20" s="49"/>
      <c r="H20" s="18"/>
      <c r="I20" s="19"/>
      <c r="J20" s="84">
        <f t="shared" si="0"/>
        <v>0</v>
      </c>
      <c r="K20" s="96"/>
      <c r="L20" s="97"/>
      <c r="M20" s="98"/>
      <c r="N20" s="86">
        <f t="shared" si="1"/>
        <v>0</v>
      </c>
      <c r="O20" s="18"/>
    </row>
    <row r="21" spans="1:15" ht="13.5" thickBot="1">
      <c r="A21" s="2"/>
      <c r="B21" s="7"/>
      <c r="C21" s="8"/>
      <c r="D21" s="23"/>
      <c r="E21" s="24"/>
      <c r="F21" s="25"/>
      <c r="G21" s="50"/>
      <c r="H21" s="24"/>
      <c r="I21" s="25"/>
      <c r="J21" s="84">
        <f t="shared" si="0"/>
        <v>0</v>
      </c>
      <c r="K21" s="23"/>
      <c r="L21" s="24"/>
      <c r="M21" s="25"/>
      <c r="N21" s="87">
        <f t="shared" si="1"/>
        <v>0</v>
      </c>
      <c r="O21" s="2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47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240.8</v>
      </c>
      <c r="B3" s="51" t="s">
        <v>126</v>
      </c>
      <c r="C3" s="52" t="s">
        <v>15</v>
      </c>
      <c r="D3" s="9">
        <v>350</v>
      </c>
      <c r="E3" s="10">
        <v>375</v>
      </c>
      <c r="F3" s="11">
        <v>385</v>
      </c>
      <c r="G3" s="48">
        <v>195</v>
      </c>
      <c r="H3" s="10">
        <v>215</v>
      </c>
      <c r="I3" s="11">
        <v>230</v>
      </c>
      <c r="J3" s="84">
        <f aca="true" t="shared" si="0" ref="J3:J20">MAX(D3:F3)+MAX(G3:I3)</f>
        <v>615</v>
      </c>
      <c r="K3" s="9">
        <v>450</v>
      </c>
      <c r="L3" s="10">
        <v>480</v>
      </c>
      <c r="M3" s="11">
        <v>485</v>
      </c>
      <c r="N3" s="86">
        <f aca="true" t="shared" si="1" ref="N3:N20">J3+MAX(K3:M3)</f>
        <v>1100</v>
      </c>
      <c r="O3" s="2">
        <v>1</v>
      </c>
    </row>
    <row r="4" spans="1:15" ht="13.5" thickBot="1">
      <c r="A4" s="2">
        <v>240</v>
      </c>
      <c r="B4" s="7" t="s">
        <v>160</v>
      </c>
      <c r="C4" s="8" t="s">
        <v>26</v>
      </c>
      <c r="D4" s="13">
        <v>345</v>
      </c>
      <c r="E4" s="2">
        <v>365</v>
      </c>
      <c r="F4" s="14">
        <v>385</v>
      </c>
      <c r="G4" s="28">
        <v>235</v>
      </c>
      <c r="H4" s="2">
        <v>245</v>
      </c>
      <c r="I4" s="14">
        <v>260</v>
      </c>
      <c r="J4" s="84">
        <f t="shared" si="0"/>
        <v>645</v>
      </c>
      <c r="K4" s="13">
        <v>390</v>
      </c>
      <c r="L4" s="2">
        <v>405</v>
      </c>
      <c r="M4" s="14" t="s">
        <v>344</v>
      </c>
      <c r="N4" s="86">
        <f t="shared" si="1"/>
        <v>1050</v>
      </c>
      <c r="O4" s="2">
        <v>2</v>
      </c>
    </row>
    <row r="5" spans="1:15" ht="13.5" thickBot="1">
      <c r="A5" s="2">
        <v>236.5</v>
      </c>
      <c r="B5" s="7" t="s">
        <v>159</v>
      </c>
      <c r="C5" s="8" t="s">
        <v>239</v>
      </c>
      <c r="D5" s="13">
        <v>340</v>
      </c>
      <c r="E5" s="2" t="s">
        <v>288</v>
      </c>
      <c r="F5" s="14" t="s">
        <v>288</v>
      </c>
      <c r="G5" s="28">
        <v>275</v>
      </c>
      <c r="H5" s="2">
        <v>300</v>
      </c>
      <c r="I5" s="14">
        <v>310</v>
      </c>
      <c r="J5" s="84">
        <f t="shared" si="0"/>
        <v>650</v>
      </c>
      <c r="K5" s="13">
        <v>225</v>
      </c>
      <c r="L5" s="2">
        <v>315</v>
      </c>
      <c r="M5" s="14" t="s">
        <v>308</v>
      </c>
      <c r="N5" s="86">
        <f t="shared" si="1"/>
        <v>965</v>
      </c>
      <c r="O5" s="2">
        <v>3</v>
      </c>
    </row>
    <row r="6" spans="1:15" ht="13.5" thickBot="1">
      <c r="A6" s="2">
        <v>232.5</v>
      </c>
      <c r="B6" s="1" t="s">
        <v>248</v>
      </c>
      <c r="C6" s="15" t="s">
        <v>249</v>
      </c>
      <c r="D6" s="13">
        <v>290</v>
      </c>
      <c r="E6" s="2">
        <v>310</v>
      </c>
      <c r="F6" s="14">
        <v>320</v>
      </c>
      <c r="G6" s="28">
        <v>190</v>
      </c>
      <c r="H6" s="2">
        <v>205</v>
      </c>
      <c r="I6" s="14" t="s">
        <v>272</v>
      </c>
      <c r="J6" s="84">
        <f t="shared" si="0"/>
        <v>525</v>
      </c>
      <c r="K6" s="13">
        <v>360</v>
      </c>
      <c r="L6" s="2">
        <v>380</v>
      </c>
      <c r="M6" s="14">
        <v>400</v>
      </c>
      <c r="N6" s="86">
        <f t="shared" si="1"/>
        <v>925</v>
      </c>
      <c r="O6" s="2">
        <v>4</v>
      </c>
    </row>
    <row r="7" spans="1:15" ht="13.5" thickBot="1">
      <c r="A7" s="2">
        <v>228</v>
      </c>
      <c r="B7" s="53" t="s">
        <v>188</v>
      </c>
      <c r="C7" s="54" t="s">
        <v>169</v>
      </c>
      <c r="D7" s="13">
        <v>240</v>
      </c>
      <c r="E7" s="2">
        <v>265</v>
      </c>
      <c r="F7" s="14">
        <v>275</v>
      </c>
      <c r="G7" s="28">
        <v>215</v>
      </c>
      <c r="H7" s="2">
        <v>235</v>
      </c>
      <c r="I7" s="14">
        <v>245</v>
      </c>
      <c r="J7" s="84">
        <f t="shared" si="0"/>
        <v>520</v>
      </c>
      <c r="K7" s="13" t="s">
        <v>292</v>
      </c>
      <c r="L7" s="2">
        <v>360</v>
      </c>
      <c r="M7" s="14">
        <v>400</v>
      </c>
      <c r="N7" s="86">
        <f t="shared" si="1"/>
        <v>920</v>
      </c>
      <c r="O7" s="2">
        <v>5</v>
      </c>
    </row>
    <row r="8" spans="1:15" ht="13.5" thickBot="1">
      <c r="A8" s="2">
        <v>230.1</v>
      </c>
      <c r="B8" s="7" t="s">
        <v>127</v>
      </c>
      <c r="C8" s="8" t="s">
        <v>108</v>
      </c>
      <c r="D8" s="13">
        <v>285</v>
      </c>
      <c r="E8" s="2">
        <v>315</v>
      </c>
      <c r="F8" s="14">
        <v>330</v>
      </c>
      <c r="G8" s="28">
        <v>175</v>
      </c>
      <c r="H8" s="2">
        <v>185</v>
      </c>
      <c r="I8" s="14">
        <v>205</v>
      </c>
      <c r="J8" s="84">
        <f>MAX(D8:F8)+MAX(G8:I8)</f>
        <v>535</v>
      </c>
      <c r="K8" s="13">
        <v>285</v>
      </c>
      <c r="L8" s="2">
        <v>365</v>
      </c>
      <c r="M8" s="14">
        <v>385</v>
      </c>
      <c r="N8" s="86">
        <f>J8+MAX(K8:M8)</f>
        <v>920</v>
      </c>
      <c r="O8" s="2">
        <v>6</v>
      </c>
    </row>
    <row r="9" spans="1:15" ht="13.5" thickBot="1">
      <c r="A9" s="2">
        <v>242</v>
      </c>
      <c r="B9" s="53" t="s">
        <v>186</v>
      </c>
      <c r="C9" s="54" t="s">
        <v>169</v>
      </c>
      <c r="D9" s="13" t="s">
        <v>286</v>
      </c>
      <c r="E9" s="2">
        <v>280</v>
      </c>
      <c r="F9" s="14">
        <v>295</v>
      </c>
      <c r="G9" s="28">
        <v>195</v>
      </c>
      <c r="H9" s="2">
        <v>205</v>
      </c>
      <c r="I9" s="14">
        <v>215</v>
      </c>
      <c r="J9" s="84">
        <f>MAX(D9:F9)+MAX(G9:I9)</f>
        <v>510</v>
      </c>
      <c r="K9" s="13">
        <v>350</v>
      </c>
      <c r="L9" s="2">
        <v>375</v>
      </c>
      <c r="M9" s="14">
        <v>410</v>
      </c>
      <c r="N9" s="86">
        <f>J9+MAX(K9:M9)</f>
        <v>920</v>
      </c>
      <c r="O9" s="2">
        <v>7</v>
      </c>
    </row>
    <row r="10" spans="1:15" ht="13.5" thickBot="1">
      <c r="A10" s="2">
        <v>229</v>
      </c>
      <c r="B10" s="7" t="s">
        <v>101</v>
      </c>
      <c r="C10" s="8" t="s">
        <v>35</v>
      </c>
      <c r="D10" s="13">
        <v>300</v>
      </c>
      <c r="E10" s="2">
        <v>320</v>
      </c>
      <c r="F10" s="14">
        <v>330</v>
      </c>
      <c r="G10" s="28">
        <v>170</v>
      </c>
      <c r="H10" s="2">
        <v>180</v>
      </c>
      <c r="I10" s="14" t="s">
        <v>271</v>
      </c>
      <c r="J10" s="84">
        <f>MAX(D10:F10)+MAX(G10:I10)</f>
        <v>510</v>
      </c>
      <c r="K10" s="13">
        <v>335</v>
      </c>
      <c r="L10" s="2">
        <v>350</v>
      </c>
      <c r="M10" s="14">
        <v>380</v>
      </c>
      <c r="N10" s="86">
        <f>J10+MAX(K10:M10)</f>
        <v>890</v>
      </c>
      <c r="O10" s="2">
        <v>8</v>
      </c>
    </row>
    <row r="11" spans="1:15" ht="13.5" thickBot="1">
      <c r="A11" s="2">
        <v>240.1</v>
      </c>
      <c r="B11" s="7" t="s">
        <v>187</v>
      </c>
      <c r="C11" s="8" t="s">
        <v>165</v>
      </c>
      <c r="D11" s="13">
        <v>260</v>
      </c>
      <c r="E11" s="2">
        <v>275</v>
      </c>
      <c r="F11" s="14">
        <v>285</v>
      </c>
      <c r="G11" s="28">
        <v>220</v>
      </c>
      <c r="H11" s="2">
        <v>225</v>
      </c>
      <c r="I11" s="14">
        <v>235</v>
      </c>
      <c r="J11" s="84">
        <f t="shared" si="0"/>
        <v>520</v>
      </c>
      <c r="K11" s="13">
        <v>325</v>
      </c>
      <c r="L11" s="2">
        <v>345</v>
      </c>
      <c r="M11" s="14">
        <v>360</v>
      </c>
      <c r="N11" s="86">
        <f t="shared" si="1"/>
        <v>880</v>
      </c>
      <c r="O11" s="2">
        <v>9</v>
      </c>
    </row>
    <row r="12" spans="1:15" ht="13.5" thickBot="1">
      <c r="A12" s="2">
        <v>235</v>
      </c>
      <c r="B12" s="7" t="s">
        <v>254</v>
      </c>
      <c r="C12" s="8" t="s">
        <v>56</v>
      </c>
      <c r="D12" s="13">
        <v>250</v>
      </c>
      <c r="E12" s="2">
        <v>265</v>
      </c>
      <c r="F12" s="14">
        <v>275</v>
      </c>
      <c r="G12" s="28">
        <v>225</v>
      </c>
      <c r="H12" s="2">
        <v>235</v>
      </c>
      <c r="I12" s="14">
        <v>240</v>
      </c>
      <c r="J12" s="84">
        <f t="shared" si="0"/>
        <v>515</v>
      </c>
      <c r="K12" s="16" t="s">
        <v>287</v>
      </c>
      <c r="L12" s="3">
        <v>315</v>
      </c>
      <c r="M12" s="20">
        <v>340</v>
      </c>
      <c r="N12" s="86">
        <f t="shared" si="1"/>
        <v>855</v>
      </c>
      <c r="O12" s="2">
        <v>10</v>
      </c>
    </row>
    <row r="13" spans="1:15" ht="13.5" thickBot="1">
      <c r="A13" s="2">
        <v>232.8</v>
      </c>
      <c r="B13" s="7" t="s">
        <v>72</v>
      </c>
      <c r="C13" s="8" t="s">
        <v>49</v>
      </c>
      <c r="D13" s="13">
        <v>255</v>
      </c>
      <c r="E13" s="2">
        <v>265</v>
      </c>
      <c r="F13" s="14">
        <v>275</v>
      </c>
      <c r="G13" s="28">
        <v>195</v>
      </c>
      <c r="H13" s="2">
        <v>205</v>
      </c>
      <c r="I13" s="14" t="s">
        <v>272</v>
      </c>
      <c r="J13" s="84">
        <f t="shared" si="0"/>
        <v>480</v>
      </c>
      <c r="K13" s="13">
        <v>285</v>
      </c>
      <c r="L13" s="2">
        <v>305</v>
      </c>
      <c r="M13" s="14">
        <v>315</v>
      </c>
      <c r="N13" s="86">
        <f t="shared" si="1"/>
        <v>795</v>
      </c>
      <c r="O13" s="2">
        <v>11</v>
      </c>
    </row>
    <row r="14" spans="1:15" ht="13.5" thickBot="1">
      <c r="A14" s="2"/>
      <c r="B14" s="1"/>
      <c r="C14" s="15"/>
      <c r="D14" s="13"/>
      <c r="E14" s="2"/>
      <c r="F14" s="14"/>
      <c r="G14" s="28"/>
      <c r="H14" s="2"/>
      <c r="I14" s="14"/>
      <c r="J14" s="84">
        <f t="shared" si="0"/>
        <v>0</v>
      </c>
      <c r="K14" s="13"/>
      <c r="L14" s="2"/>
      <c r="M14" s="14"/>
      <c r="N14" s="86">
        <f t="shared" si="1"/>
        <v>0</v>
      </c>
      <c r="O14" s="2"/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84">
        <f t="shared" si="0"/>
        <v>0</v>
      </c>
      <c r="K15" s="16"/>
      <c r="L15" s="3"/>
      <c r="M15" s="14"/>
      <c r="N15" s="86">
        <f t="shared" si="1"/>
        <v>0</v>
      </c>
      <c r="O15" s="2"/>
    </row>
    <row r="16" spans="1:15" ht="13.5" thickBot="1">
      <c r="A16" s="2"/>
      <c r="B16" s="1"/>
      <c r="C16" s="15"/>
      <c r="D16" s="13"/>
      <c r="E16" s="2"/>
      <c r="F16" s="14"/>
      <c r="G16" s="28"/>
      <c r="H16" s="2"/>
      <c r="I16" s="14"/>
      <c r="J16" s="84">
        <f t="shared" si="0"/>
        <v>0</v>
      </c>
      <c r="K16" s="13"/>
      <c r="L16" s="2"/>
      <c r="M16" s="14"/>
      <c r="N16" s="86">
        <f t="shared" si="1"/>
        <v>0</v>
      </c>
      <c r="O16" s="2"/>
    </row>
    <row r="17" spans="1:15" ht="13.5" thickBot="1">
      <c r="A17" s="2"/>
      <c r="B17" s="7"/>
      <c r="C17" s="8"/>
      <c r="D17" s="13"/>
      <c r="E17" s="2"/>
      <c r="F17" s="14"/>
      <c r="G17" s="28"/>
      <c r="H17" s="2"/>
      <c r="I17" s="14"/>
      <c r="J17" s="84">
        <f t="shared" si="0"/>
        <v>0</v>
      </c>
      <c r="K17" s="13"/>
      <c r="L17" s="2"/>
      <c r="M17" s="14"/>
      <c r="N17" s="86">
        <f t="shared" si="1"/>
        <v>0</v>
      </c>
      <c r="O17" s="2"/>
    </row>
    <row r="18" spans="1:15" ht="13.5" thickBot="1">
      <c r="A18" s="2"/>
      <c r="B18" s="7"/>
      <c r="C18" s="8"/>
      <c r="D18" s="13"/>
      <c r="E18" s="2"/>
      <c r="F18" s="14"/>
      <c r="G18" s="49"/>
      <c r="H18" s="18"/>
      <c r="I18" s="19"/>
      <c r="J18" s="84">
        <f t="shared" si="0"/>
        <v>0</v>
      </c>
      <c r="K18" s="13"/>
      <c r="L18" s="2"/>
      <c r="M18" s="14"/>
      <c r="N18" s="86">
        <f t="shared" si="1"/>
        <v>0</v>
      </c>
      <c r="O18" s="2"/>
    </row>
    <row r="19" spans="1:15" ht="13.5" thickBot="1">
      <c r="A19" s="18"/>
      <c r="B19" s="21"/>
      <c r="C19" s="22"/>
      <c r="D19" s="13"/>
      <c r="E19" s="2"/>
      <c r="F19" s="14"/>
      <c r="G19" s="49"/>
      <c r="H19" s="18"/>
      <c r="I19" s="19"/>
      <c r="J19" s="84">
        <f t="shared" si="0"/>
        <v>0</v>
      </c>
      <c r="K19" s="17"/>
      <c r="L19" s="18"/>
      <c r="M19" s="19"/>
      <c r="N19" s="86">
        <f t="shared" si="1"/>
        <v>0</v>
      </c>
      <c r="O19" s="18"/>
    </row>
    <row r="20" spans="1:15" ht="13.5" thickBot="1">
      <c r="A20" s="2"/>
      <c r="B20" s="7"/>
      <c r="C20" s="8"/>
      <c r="D20" s="23"/>
      <c r="E20" s="24"/>
      <c r="F20" s="25"/>
      <c r="G20" s="50"/>
      <c r="H20" s="24"/>
      <c r="I20" s="25"/>
      <c r="J20" s="85">
        <f t="shared" si="0"/>
        <v>0</v>
      </c>
      <c r="K20" s="23"/>
      <c r="L20" s="24"/>
      <c r="M20" s="25"/>
      <c r="N20" s="87">
        <f t="shared" si="1"/>
        <v>0</v>
      </c>
      <c r="O20" s="2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19.140625" style="0" customWidth="1"/>
    <col min="3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48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248.2</v>
      </c>
      <c r="B3" s="7" t="s">
        <v>246</v>
      </c>
      <c r="C3" s="8" t="s">
        <v>210</v>
      </c>
      <c r="D3" s="9">
        <v>340</v>
      </c>
      <c r="E3" s="10">
        <v>365</v>
      </c>
      <c r="F3" s="11">
        <v>385</v>
      </c>
      <c r="G3" s="48">
        <v>285</v>
      </c>
      <c r="H3" s="10">
        <v>305</v>
      </c>
      <c r="I3" s="11">
        <v>310</v>
      </c>
      <c r="J3" s="84">
        <f aca="true" t="shared" si="0" ref="J3:J22">MAX(D3:F3)+MAX(G3:I3)</f>
        <v>695</v>
      </c>
      <c r="K3" s="9">
        <v>405</v>
      </c>
      <c r="L3" s="10">
        <v>430</v>
      </c>
      <c r="M3" s="11">
        <v>450</v>
      </c>
      <c r="N3" s="86">
        <f aca="true" t="shared" si="1" ref="N3:N22">J3+MAX(K3:M3)</f>
        <v>1145</v>
      </c>
      <c r="O3" s="2">
        <v>1</v>
      </c>
    </row>
    <row r="4" spans="1:15" ht="13.5" thickBot="1">
      <c r="A4" s="2">
        <v>268</v>
      </c>
      <c r="B4" s="7" t="s">
        <v>73</v>
      </c>
      <c r="C4" s="8" t="s">
        <v>71</v>
      </c>
      <c r="D4" s="13">
        <v>315</v>
      </c>
      <c r="E4" s="2" t="s">
        <v>308</v>
      </c>
      <c r="F4" s="14">
        <v>405</v>
      </c>
      <c r="G4" s="28">
        <v>225</v>
      </c>
      <c r="H4" s="2">
        <v>245</v>
      </c>
      <c r="I4" s="14">
        <v>260</v>
      </c>
      <c r="J4" s="84">
        <f t="shared" si="0"/>
        <v>665</v>
      </c>
      <c r="K4" s="13">
        <v>315</v>
      </c>
      <c r="L4" s="2" t="s">
        <v>330</v>
      </c>
      <c r="M4" s="14">
        <v>445</v>
      </c>
      <c r="N4" s="86">
        <f t="shared" si="1"/>
        <v>1110</v>
      </c>
      <c r="O4" s="2">
        <v>2</v>
      </c>
    </row>
    <row r="5" spans="1:15" ht="13.5" thickBot="1">
      <c r="A5" s="2">
        <v>267.9</v>
      </c>
      <c r="B5" s="7" t="s">
        <v>161</v>
      </c>
      <c r="C5" s="8" t="s">
        <v>138</v>
      </c>
      <c r="D5" s="13">
        <v>375</v>
      </c>
      <c r="E5" s="2">
        <v>405</v>
      </c>
      <c r="F5" s="14">
        <v>415</v>
      </c>
      <c r="G5" s="28">
        <v>235</v>
      </c>
      <c r="H5" s="2">
        <v>245</v>
      </c>
      <c r="I5" s="14" t="s">
        <v>301</v>
      </c>
      <c r="J5" s="84">
        <f t="shared" si="0"/>
        <v>660</v>
      </c>
      <c r="K5" s="13">
        <v>405</v>
      </c>
      <c r="L5" s="2">
        <v>420</v>
      </c>
      <c r="M5" s="14">
        <v>425</v>
      </c>
      <c r="N5" s="86">
        <f t="shared" si="1"/>
        <v>1085</v>
      </c>
      <c r="O5" s="2">
        <v>3</v>
      </c>
    </row>
    <row r="6" spans="1:15" ht="13.5" thickBot="1">
      <c r="A6" s="2">
        <v>272.5</v>
      </c>
      <c r="B6" s="7" t="s">
        <v>103</v>
      </c>
      <c r="C6" s="8" t="s">
        <v>91</v>
      </c>
      <c r="D6" s="13">
        <v>365</v>
      </c>
      <c r="E6" s="2">
        <v>375</v>
      </c>
      <c r="F6" s="14">
        <v>380</v>
      </c>
      <c r="G6" s="28">
        <v>190</v>
      </c>
      <c r="H6" s="2">
        <v>200</v>
      </c>
      <c r="I6" s="14">
        <v>215</v>
      </c>
      <c r="J6" s="84">
        <f t="shared" si="0"/>
        <v>595</v>
      </c>
      <c r="K6" s="13">
        <v>405</v>
      </c>
      <c r="L6" s="2">
        <v>425</v>
      </c>
      <c r="M6" s="14">
        <v>440</v>
      </c>
      <c r="N6" s="86">
        <f t="shared" si="1"/>
        <v>1035</v>
      </c>
      <c r="O6" s="2">
        <v>4</v>
      </c>
    </row>
    <row r="7" spans="1:15" ht="13.5" thickBot="1">
      <c r="A7" s="2">
        <v>261</v>
      </c>
      <c r="B7" s="7" t="s">
        <v>104</v>
      </c>
      <c r="C7" s="8" t="s">
        <v>28</v>
      </c>
      <c r="D7" s="13">
        <v>300</v>
      </c>
      <c r="E7" s="2">
        <v>315</v>
      </c>
      <c r="F7" s="14">
        <v>325</v>
      </c>
      <c r="G7" s="28">
        <v>250</v>
      </c>
      <c r="H7" s="2">
        <v>260</v>
      </c>
      <c r="I7" s="14">
        <v>270</v>
      </c>
      <c r="J7" s="84">
        <f t="shared" si="0"/>
        <v>595</v>
      </c>
      <c r="K7" s="13">
        <v>405</v>
      </c>
      <c r="L7" s="2">
        <v>415</v>
      </c>
      <c r="M7" s="14">
        <v>425</v>
      </c>
      <c r="N7" s="86">
        <f t="shared" si="1"/>
        <v>1020</v>
      </c>
      <c r="O7" s="2">
        <v>5</v>
      </c>
    </row>
    <row r="8" spans="1:15" ht="13.5" thickBot="1">
      <c r="A8" s="2">
        <v>250.1</v>
      </c>
      <c r="B8" s="51" t="s">
        <v>162</v>
      </c>
      <c r="C8" s="52" t="s">
        <v>152</v>
      </c>
      <c r="D8" s="13">
        <v>300</v>
      </c>
      <c r="E8" s="2">
        <v>320</v>
      </c>
      <c r="F8" s="14">
        <v>340</v>
      </c>
      <c r="G8" s="28">
        <v>225</v>
      </c>
      <c r="H8" s="2">
        <v>235</v>
      </c>
      <c r="I8" s="14" t="s">
        <v>284</v>
      </c>
      <c r="J8" s="84">
        <f t="shared" si="0"/>
        <v>575</v>
      </c>
      <c r="K8" s="13">
        <v>405</v>
      </c>
      <c r="L8" s="2">
        <v>425</v>
      </c>
      <c r="M8" s="14">
        <v>435</v>
      </c>
      <c r="N8" s="86">
        <f t="shared" si="1"/>
        <v>1010</v>
      </c>
      <c r="O8" s="2">
        <v>6</v>
      </c>
    </row>
    <row r="9" spans="1:15" ht="13.5" thickBot="1">
      <c r="A9" s="2">
        <v>248.5</v>
      </c>
      <c r="B9" s="7" t="s">
        <v>102</v>
      </c>
      <c r="C9" s="8" t="s">
        <v>26</v>
      </c>
      <c r="D9" s="13">
        <v>310</v>
      </c>
      <c r="E9" s="2">
        <v>320</v>
      </c>
      <c r="F9" s="14">
        <v>335</v>
      </c>
      <c r="G9" s="28">
        <v>200</v>
      </c>
      <c r="H9" s="2">
        <v>215</v>
      </c>
      <c r="I9" s="14" t="s">
        <v>283</v>
      </c>
      <c r="J9" s="84">
        <f t="shared" si="0"/>
        <v>550</v>
      </c>
      <c r="K9" s="13">
        <v>375</v>
      </c>
      <c r="L9" s="2" t="s">
        <v>309</v>
      </c>
      <c r="M9" s="14">
        <v>385</v>
      </c>
      <c r="N9" s="86">
        <f t="shared" si="1"/>
        <v>935</v>
      </c>
      <c r="O9" s="2">
        <v>7</v>
      </c>
    </row>
    <row r="10" spans="1:15" ht="13.5" thickBot="1">
      <c r="A10" s="2">
        <v>266</v>
      </c>
      <c r="B10" s="7" t="s">
        <v>212</v>
      </c>
      <c r="C10" s="8" t="s">
        <v>80</v>
      </c>
      <c r="D10" s="13">
        <v>315</v>
      </c>
      <c r="E10" s="2" t="s">
        <v>299</v>
      </c>
      <c r="F10" s="14" t="s">
        <v>289</v>
      </c>
      <c r="G10" s="28">
        <v>175</v>
      </c>
      <c r="H10" s="2">
        <v>190</v>
      </c>
      <c r="I10" s="14" t="s">
        <v>269</v>
      </c>
      <c r="J10" s="84">
        <f t="shared" si="0"/>
        <v>505</v>
      </c>
      <c r="K10" s="13">
        <v>365</v>
      </c>
      <c r="L10" s="2" t="s">
        <v>309</v>
      </c>
      <c r="M10" s="14">
        <v>385</v>
      </c>
      <c r="N10" s="86">
        <f t="shared" si="1"/>
        <v>890</v>
      </c>
      <c r="O10" s="2">
        <v>8</v>
      </c>
    </row>
    <row r="11" spans="1:15" ht="13.5" thickBot="1">
      <c r="A11" s="2">
        <v>272.3</v>
      </c>
      <c r="B11" s="7" t="s">
        <v>74</v>
      </c>
      <c r="C11" s="8" t="s">
        <v>33</v>
      </c>
      <c r="D11" s="13">
        <v>275</v>
      </c>
      <c r="E11" s="2">
        <v>290</v>
      </c>
      <c r="F11" s="14">
        <v>300</v>
      </c>
      <c r="G11" s="28">
        <v>170</v>
      </c>
      <c r="H11" s="2">
        <v>180</v>
      </c>
      <c r="I11" s="14" t="s">
        <v>294</v>
      </c>
      <c r="J11" s="84">
        <f t="shared" si="0"/>
        <v>480</v>
      </c>
      <c r="K11" s="16" t="s">
        <v>287</v>
      </c>
      <c r="L11" s="3" t="s">
        <v>287</v>
      </c>
      <c r="M11" s="14">
        <v>315</v>
      </c>
      <c r="N11" s="86">
        <f t="shared" si="1"/>
        <v>795</v>
      </c>
      <c r="O11" s="2">
        <v>9</v>
      </c>
    </row>
    <row r="12" spans="1:15" ht="13.5" thickBot="1">
      <c r="A12" s="2">
        <v>255.4</v>
      </c>
      <c r="B12" s="7" t="s">
        <v>75</v>
      </c>
      <c r="C12" s="8" t="s">
        <v>71</v>
      </c>
      <c r="D12" s="13" t="s">
        <v>277</v>
      </c>
      <c r="E12" s="2" t="s">
        <v>277</v>
      </c>
      <c r="F12" s="14">
        <v>275</v>
      </c>
      <c r="G12" s="28">
        <v>155</v>
      </c>
      <c r="H12" s="2">
        <v>165</v>
      </c>
      <c r="I12" s="14" t="s">
        <v>264</v>
      </c>
      <c r="J12" s="84">
        <f t="shared" si="0"/>
        <v>440</v>
      </c>
      <c r="K12" s="13">
        <v>275</v>
      </c>
      <c r="L12" s="2">
        <v>330</v>
      </c>
      <c r="M12" s="14" t="s">
        <v>288</v>
      </c>
      <c r="N12" s="86">
        <f t="shared" si="1"/>
        <v>770</v>
      </c>
      <c r="O12" s="2">
        <v>10</v>
      </c>
    </row>
    <row r="13" spans="1:15" ht="13.5" thickBot="1">
      <c r="A13" s="2">
        <v>262.3</v>
      </c>
      <c r="B13" s="1" t="s">
        <v>213</v>
      </c>
      <c r="C13" s="15" t="s">
        <v>34</v>
      </c>
      <c r="D13" s="13">
        <v>140</v>
      </c>
      <c r="E13" s="2">
        <v>160</v>
      </c>
      <c r="F13" s="14">
        <v>180</v>
      </c>
      <c r="G13" s="28">
        <v>185</v>
      </c>
      <c r="H13" s="2">
        <v>195</v>
      </c>
      <c r="I13" s="14">
        <v>205</v>
      </c>
      <c r="J13" s="84">
        <f t="shared" si="0"/>
        <v>385</v>
      </c>
      <c r="K13" s="13">
        <v>295</v>
      </c>
      <c r="L13" s="2">
        <v>315</v>
      </c>
      <c r="M13" s="14">
        <v>325</v>
      </c>
      <c r="N13" s="86">
        <f t="shared" si="1"/>
        <v>710</v>
      </c>
      <c r="O13" s="2">
        <v>11</v>
      </c>
    </row>
    <row r="14" spans="1:15" ht="13.5" thickBot="1">
      <c r="A14" s="2">
        <v>256.7</v>
      </c>
      <c r="B14" s="7" t="s">
        <v>229</v>
      </c>
      <c r="C14" s="8" t="s">
        <v>230</v>
      </c>
      <c r="D14" s="13" t="s">
        <v>274</v>
      </c>
      <c r="E14" s="2">
        <v>150</v>
      </c>
      <c r="F14" s="14">
        <v>170</v>
      </c>
      <c r="G14" s="28">
        <v>140</v>
      </c>
      <c r="H14" s="2" t="s">
        <v>263</v>
      </c>
      <c r="I14" s="14" t="s">
        <v>263</v>
      </c>
      <c r="J14" s="84">
        <f t="shared" si="0"/>
        <v>310</v>
      </c>
      <c r="K14" s="13">
        <v>230</v>
      </c>
      <c r="L14" s="2">
        <v>275</v>
      </c>
      <c r="M14" s="14" t="s">
        <v>292</v>
      </c>
      <c r="N14" s="86">
        <f t="shared" si="1"/>
        <v>585</v>
      </c>
      <c r="O14" s="2">
        <v>12</v>
      </c>
    </row>
    <row r="15" spans="1:15" ht="13.5" thickBot="1">
      <c r="A15" s="2">
        <v>255.6</v>
      </c>
      <c r="B15" s="1" t="s">
        <v>211</v>
      </c>
      <c r="C15" s="15" t="s">
        <v>25</v>
      </c>
      <c r="D15" s="13" t="s">
        <v>322</v>
      </c>
      <c r="E15" s="2" t="s">
        <v>322</v>
      </c>
      <c r="F15" s="14" t="s">
        <v>322</v>
      </c>
      <c r="G15" s="28" t="s">
        <v>322</v>
      </c>
      <c r="H15" s="2" t="s">
        <v>322</v>
      </c>
      <c r="I15" s="14" t="s">
        <v>322</v>
      </c>
      <c r="J15" s="84">
        <f t="shared" si="0"/>
        <v>0</v>
      </c>
      <c r="K15" s="13" t="s">
        <v>322</v>
      </c>
      <c r="L15" s="2" t="s">
        <v>322</v>
      </c>
      <c r="M15" s="14" t="s">
        <v>322</v>
      </c>
      <c r="N15" s="86" t="s">
        <v>345</v>
      </c>
      <c r="O15" s="2" t="s">
        <v>328</v>
      </c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84">
        <f t="shared" si="0"/>
        <v>0</v>
      </c>
      <c r="K16" s="13"/>
      <c r="L16" s="2"/>
      <c r="M16" s="14"/>
      <c r="N16" s="86">
        <f t="shared" si="1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84">
        <f t="shared" si="0"/>
        <v>0</v>
      </c>
      <c r="K17" s="16"/>
      <c r="L17" s="3"/>
      <c r="M17" s="20"/>
      <c r="N17" s="86">
        <f t="shared" si="1"/>
        <v>0</v>
      </c>
      <c r="O17" s="2"/>
    </row>
    <row r="18" spans="1:15" ht="13.5" thickBot="1">
      <c r="A18" s="2"/>
      <c r="B18" s="51"/>
      <c r="C18" s="52"/>
      <c r="D18" s="13"/>
      <c r="E18" s="2"/>
      <c r="F18" s="14"/>
      <c r="G18" s="28"/>
      <c r="H18" s="2"/>
      <c r="I18" s="14"/>
      <c r="J18" s="84">
        <f t="shared" si="0"/>
        <v>0</v>
      </c>
      <c r="K18" s="13"/>
      <c r="L18" s="2"/>
      <c r="M18" s="14"/>
      <c r="N18" s="86">
        <f t="shared" si="1"/>
        <v>0</v>
      </c>
      <c r="O18" s="2"/>
    </row>
    <row r="19" spans="1:15" ht="13.5" thickBot="1">
      <c r="A19" s="18"/>
      <c r="B19" s="63"/>
      <c r="C19" s="64"/>
      <c r="D19" s="13"/>
      <c r="E19" s="2"/>
      <c r="F19" s="14"/>
      <c r="G19" s="28"/>
      <c r="H19" s="2"/>
      <c r="I19" s="14"/>
      <c r="J19" s="84">
        <f t="shared" si="0"/>
        <v>0</v>
      </c>
      <c r="K19" s="13"/>
      <c r="L19" s="2"/>
      <c r="M19" s="14"/>
      <c r="N19" s="86">
        <f t="shared" si="1"/>
        <v>0</v>
      </c>
      <c r="O19" s="2"/>
    </row>
    <row r="20" spans="1:15" ht="13.5" thickBot="1">
      <c r="A20" s="1"/>
      <c r="B20" s="1"/>
      <c r="C20" s="1"/>
      <c r="D20" s="13"/>
      <c r="E20" s="2"/>
      <c r="F20" s="14"/>
      <c r="G20" s="28"/>
      <c r="H20" s="2"/>
      <c r="I20" s="14"/>
      <c r="J20" s="84">
        <f t="shared" si="0"/>
        <v>0</v>
      </c>
      <c r="K20" s="13"/>
      <c r="L20" s="2"/>
      <c r="M20" s="14"/>
      <c r="N20" s="86">
        <f t="shared" si="1"/>
        <v>0</v>
      </c>
      <c r="O20" s="2"/>
    </row>
    <row r="21" spans="1:15" ht="13.5" thickBot="1">
      <c r="A21" s="1"/>
      <c r="B21" s="1"/>
      <c r="C21" s="1"/>
      <c r="D21" s="13"/>
      <c r="E21" s="2"/>
      <c r="F21" s="14"/>
      <c r="G21" s="28"/>
      <c r="H21" s="2"/>
      <c r="I21" s="14"/>
      <c r="J21" s="84">
        <f t="shared" si="0"/>
        <v>0</v>
      </c>
      <c r="K21" s="13"/>
      <c r="L21" s="2"/>
      <c r="M21" s="14"/>
      <c r="N21" s="86">
        <f t="shared" si="1"/>
        <v>0</v>
      </c>
      <c r="O21" s="2"/>
    </row>
    <row r="22" spans="1:15" ht="12.75">
      <c r="A22" s="1"/>
      <c r="B22" s="1"/>
      <c r="C22" s="1"/>
      <c r="D22" s="13"/>
      <c r="E22" s="2"/>
      <c r="F22" s="14"/>
      <c r="G22" s="28"/>
      <c r="H22" s="2"/>
      <c r="I22" s="14"/>
      <c r="J22" s="84">
        <f t="shared" si="0"/>
        <v>0</v>
      </c>
      <c r="K22" s="13"/>
      <c r="L22" s="2"/>
      <c r="M22" s="14"/>
      <c r="N22" s="86">
        <f t="shared" si="1"/>
        <v>0</v>
      </c>
      <c r="O22" s="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>
      <c r="A1" s="111" t="s">
        <v>13</v>
      </c>
      <c r="B1" s="114" t="s">
        <v>36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338.1</v>
      </c>
      <c r="B3" s="51" t="s">
        <v>250</v>
      </c>
      <c r="C3" s="52" t="s">
        <v>230</v>
      </c>
      <c r="D3" s="9">
        <v>375</v>
      </c>
      <c r="E3" s="10">
        <v>415</v>
      </c>
      <c r="F3" s="11">
        <v>470</v>
      </c>
      <c r="G3" s="48">
        <v>240</v>
      </c>
      <c r="H3" s="10">
        <v>260</v>
      </c>
      <c r="I3" s="11">
        <v>275</v>
      </c>
      <c r="J3" s="84">
        <f aca="true" t="shared" si="0" ref="J3:J18">MAX(D3:F3)+MAX(G3:I3)</f>
        <v>745</v>
      </c>
      <c r="K3" s="9">
        <v>440</v>
      </c>
      <c r="L3" s="10">
        <v>505</v>
      </c>
      <c r="M3" s="11">
        <v>560</v>
      </c>
      <c r="N3" s="86">
        <f aca="true" t="shared" si="1" ref="N3:N18">J3+MAX(K3:M3)</f>
        <v>1305</v>
      </c>
      <c r="O3" s="2">
        <v>1</v>
      </c>
    </row>
    <row r="4" spans="1:15" ht="13.5" thickBot="1">
      <c r="A4" s="2">
        <v>347.2</v>
      </c>
      <c r="B4" s="7" t="s">
        <v>130</v>
      </c>
      <c r="C4" s="8" t="s">
        <v>256</v>
      </c>
      <c r="D4" s="13" t="s">
        <v>287</v>
      </c>
      <c r="E4" s="2">
        <v>405</v>
      </c>
      <c r="F4" s="14">
        <v>450</v>
      </c>
      <c r="G4" s="28">
        <v>295</v>
      </c>
      <c r="H4" s="2">
        <v>315</v>
      </c>
      <c r="I4" s="14">
        <v>320</v>
      </c>
      <c r="J4" s="84">
        <f t="shared" si="0"/>
        <v>770</v>
      </c>
      <c r="K4" s="13">
        <v>340</v>
      </c>
      <c r="L4" s="2">
        <v>440</v>
      </c>
      <c r="M4" s="14">
        <v>460</v>
      </c>
      <c r="N4" s="86">
        <f t="shared" si="1"/>
        <v>1230</v>
      </c>
      <c r="O4" s="2">
        <v>2</v>
      </c>
    </row>
    <row r="5" spans="1:15" ht="13.5" thickBot="1">
      <c r="A5" s="2">
        <v>291.1</v>
      </c>
      <c r="B5" s="7" t="s">
        <v>76</v>
      </c>
      <c r="C5" s="8" t="s">
        <v>56</v>
      </c>
      <c r="D5" s="13">
        <v>415</v>
      </c>
      <c r="E5" s="2">
        <v>450</v>
      </c>
      <c r="F5" s="14">
        <v>475</v>
      </c>
      <c r="G5" s="28">
        <v>260</v>
      </c>
      <c r="H5" s="2">
        <v>270</v>
      </c>
      <c r="I5" s="14">
        <v>280</v>
      </c>
      <c r="J5" s="84">
        <f t="shared" si="0"/>
        <v>755</v>
      </c>
      <c r="K5" s="16">
        <v>415</v>
      </c>
      <c r="L5" s="3" t="s">
        <v>318</v>
      </c>
      <c r="M5" s="14">
        <v>440</v>
      </c>
      <c r="N5" s="86">
        <f t="shared" si="1"/>
        <v>1195</v>
      </c>
      <c r="O5" s="2">
        <v>3</v>
      </c>
    </row>
    <row r="6" spans="1:15" ht="13.5" thickBot="1">
      <c r="A6" s="2">
        <v>385.4</v>
      </c>
      <c r="B6" s="51" t="s">
        <v>163</v>
      </c>
      <c r="C6" s="52" t="s">
        <v>164</v>
      </c>
      <c r="D6" s="13">
        <v>315</v>
      </c>
      <c r="E6" s="2">
        <v>355</v>
      </c>
      <c r="F6" s="14">
        <v>375</v>
      </c>
      <c r="G6" s="28">
        <v>225</v>
      </c>
      <c r="H6" s="2" t="s">
        <v>283</v>
      </c>
      <c r="I6" s="14" t="s">
        <v>268</v>
      </c>
      <c r="J6" s="84">
        <f t="shared" si="0"/>
        <v>600</v>
      </c>
      <c r="K6" s="13">
        <v>325</v>
      </c>
      <c r="L6" s="2">
        <v>355</v>
      </c>
      <c r="M6" s="14">
        <v>380</v>
      </c>
      <c r="N6" s="86">
        <f t="shared" si="1"/>
        <v>980</v>
      </c>
      <c r="O6" s="2">
        <v>4</v>
      </c>
    </row>
    <row r="7" spans="1:15" ht="13.5" thickBot="1">
      <c r="A7" s="2">
        <v>327.6</v>
      </c>
      <c r="B7" s="7" t="s">
        <v>77</v>
      </c>
      <c r="C7" s="8" t="s">
        <v>78</v>
      </c>
      <c r="D7" s="13" t="s">
        <v>278</v>
      </c>
      <c r="E7" s="2">
        <v>225</v>
      </c>
      <c r="F7" s="14">
        <v>240</v>
      </c>
      <c r="G7" s="28">
        <v>160</v>
      </c>
      <c r="H7" s="2">
        <v>185</v>
      </c>
      <c r="I7" s="14">
        <v>200</v>
      </c>
      <c r="J7" s="84">
        <f t="shared" si="0"/>
        <v>440</v>
      </c>
      <c r="K7" s="13">
        <v>300</v>
      </c>
      <c r="L7" s="2">
        <v>325</v>
      </c>
      <c r="M7" s="14">
        <v>360</v>
      </c>
      <c r="N7" s="86">
        <f t="shared" si="1"/>
        <v>800</v>
      </c>
      <c r="O7" s="2">
        <v>5</v>
      </c>
    </row>
    <row r="8" spans="1:15" ht="13.5" thickBot="1">
      <c r="A8" s="2">
        <v>286.4</v>
      </c>
      <c r="B8" s="53" t="s">
        <v>245</v>
      </c>
      <c r="C8" s="54" t="s">
        <v>87</v>
      </c>
      <c r="D8" s="13" t="s">
        <v>276</v>
      </c>
      <c r="E8" s="2">
        <v>200</v>
      </c>
      <c r="F8" s="14">
        <v>250</v>
      </c>
      <c r="G8" s="28">
        <v>145</v>
      </c>
      <c r="H8" s="2" t="s">
        <v>260</v>
      </c>
      <c r="I8" s="14" t="s">
        <v>271</v>
      </c>
      <c r="J8" s="84">
        <f t="shared" si="0"/>
        <v>395</v>
      </c>
      <c r="K8" s="13">
        <v>250</v>
      </c>
      <c r="L8" s="2">
        <v>280</v>
      </c>
      <c r="M8" s="14">
        <v>325</v>
      </c>
      <c r="N8" s="86">
        <f t="shared" si="1"/>
        <v>720</v>
      </c>
      <c r="O8" s="2">
        <v>6</v>
      </c>
    </row>
    <row r="9" spans="1:15" ht="13.5" thickBot="1">
      <c r="A9" s="2">
        <v>340.6</v>
      </c>
      <c r="B9" s="53" t="s">
        <v>129</v>
      </c>
      <c r="C9" s="54" t="s">
        <v>19</v>
      </c>
      <c r="D9" s="13">
        <v>145</v>
      </c>
      <c r="E9" s="2">
        <v>160</v>
      </c>
      <c r="F9" s="14">
        <v>190</v>
      </c>
      <c r="G9" s="28">
        <v>115</v>
      </c>
      <c r="H9" s="2">
        <v>125</v>
      </c>
      <c r="I9" s="14">
        <v>135</v>
      </c>
      <c r="J9" s="84">
        <f t="shared" si="0"/>
        <v>325</v>
      </c>
      <c r="K9" s="13">
        <v>300</v>
      </c>
      <c r="L9" s="2">
        <v>310</v>
      </c>
      <c r="M9" s="14">
        <v>350</v>
      </c>
      <c r="N9" s="86">
        <f t="shared" si="1"/>
        <v>675</v>
      </c>
      <c r="O9" s="2">
        <v>7</v>
      </c>
    </row>
    <row r="10" spans="1:15" ht="13.5" thickBot="1">
      <c r="A10" s="2">
        <v>321.8</v>
      </c>
      <c r="B10" s="1" t="s">
        <v>128</v>
      </c>
      <c r="C10" s="15" t="s">
        <v>19</v>
      </c>
      <c r="D10" s="13">
        <v>125</v>
      </c>
      <c r="E10" s="2">
        <v>135</v>
      </c>
      <c r="F10" s="14" t="s">
        <v>263</v>
      </c>
      <c r="G10" s="28">
        <v>120</v>
      </c>
      <c r="H10" s="2">
        <v>135</v>
      </c>
      <c r="I10" s="14" t="s">
        <v>267</v>
      </c>
      <c r="J10" s="84">
        <f t="shared" si="0"/>
        <v>270</v>
      </c>
      <c r="K10" s="13">
        <v>255</v>
      </c>
      <c r="L10" s="2">
        <v>285</v>
      </c>
      <c r="M10" s="14" t="s">
        <v>299</v>
      </c>
      <c r="N10" s="86">
        <f t="shared" si="1"/>
        <v>555</v>
      </c>
      <c r="O10" s="2">
        <v>8</v>
      </c>
    </row>
    <row r="11" spans="1:15" ht="13.5" thickBot="1">
      <c r="A11" s="2">
        <v>276.1</v>
      </c>
      <c r="B11" s="7" t="s">
        <v>105</v>
      </c>
      <c r="C11" s="8" t="s">
        <v>25</v>
      </c>
      <c r="D11" s="13" t="s">
        <v>287</v>
      </c>
      <c r="E11" s="2" t="s">
        <v>287</v>
      </c>
      <c r="F11" s="14" t="s">
        <v>287</v>
      </c>
      <c r="G11" s="28" t="s">
        <v>322</v>
      </c>
      <c r="H11" s="2" t="s">
        <v>322</v>
      </c>
      <c r="I11" s="14" t="s">
        <v>322</v>
      </c>
      <c r="J11" s="84">
        <f t="shared" si="0"/>
        <v>0</v>
      </c>
      <c r="K11" s="13" t="s">
        <v>322</v>
      </c>
      <c r="L11" s="2" t="s">
        <v>322</v>
      </c>
      <c r="M11" s="14" t="s">
        <v>322</v>
      </c>
      <c r="N11" s="86" t="s">
        <v>345</v>
      </c>
      <c r="O11" s="2" t="s">
        <v>328</v>
      </c>
    </row>
    <row r="12" spans="1:15" ht="13.5" thickBot="1">
      <c r="A12" s="2"/>
      <c r="B12" s="7"/>
      <c r="C12" s="8"/>
      <c r="D12" s="13"/>
      <c r="E12" s="2"/>
      <c r="F12" s="14"/>
      <c r="G12" s="28"/>
      <c r="H12" s="2"/>
      <c r="I12" s="14"/>
      <c r="J12" s="84">
        <f t="shared" si="0"/>
        <v>0</v>
      </c>
      <c r="K12" s="13"/>
      <c r="L12" s="2"/>
      <c r="M12" s="14"/>
      <c r="N12" s="86">
        <f t="shared" si="1"/>
        <v>0</v>
      </c>
      <c r="O12" s="2"/>
    </row>
    <row r="13" spans="1:15" ht="13.5" thickBot="1">
      <c r="A13" s="2"/>
      <c r="B13" s="7"/>
      <c r="C13" s="8"/>
      <c r="D13" s="13"/>
      <c r="E13" s="2"/>
      <c r="F13" s="14"/>
      <c r="G13" s="28"/>
      <c r="H13" s="2"/>
      <c r="I13" s="14"/>
      <c r="J13" s="84">
        <f t="shared" si="0"/>
        <v>0</v>
      </c>
      <c r="K13" s="13"/>
      <c r="L13" s="2"/>
      <c r="M13" s="14"/>
      <c r="N13" s="86">
        <f t="shared" si="1"/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28"/>
      <c r="H14" s="2"/>
      <c r="I14" s="14"/>
      <c r="J14" s="84">
        <f t="shared" si="0"/>
        <v>0</v>
      </c>
      <c r="K14" s="13"/>
      <c r="L14" s="2"/>
      <c r="M14" s="14"/>
      <c r="N14" s="86">
        <f t="shared" si="1"/>
        <v>0</v>
      </c>
      <c r="O14" s="2"/>
    </row>
    <row r="15" spans="1:15" ht="13.5" thickBot="1">
      <c r="A15" s="2"/>
      <c r="B15" s="1"/>
      <c r="C15" s="15"/>
      <c r="D15" s="13"/>
      <c r="E15" s="2"/>
      <c r="F15" s="14"/>
      <c r="G15" s="28"/>
      <c r="H15" s="2"/>
      <c r="I15" s="14"/>
      <c r="J15" s="84">
        <f t="shared" si="0"/>
        <v>0</v>
      </c>
      <c r="K15" s="13"/>
      <c r="L15" s="2"/>
      <c r="M15" s="14"/>
      <c r="N15" s="86">
        <f t="shared" si="1"/>
        <v>0</v>
      </c>
      <c r="O15" s="2"/>
    </row>
    <row r="16" spans="1:15" ht="13.5" thickBot="1">
      <c r="A16" s="2"/>
      <c r="B16" s="1"/>
      <c r="C16" s="15"/>
      <c r="D16" s="13"/>
      <c r="E16" s="2"/>
      <c r="F16" s="14"/>
      <c r="G16" s="28"/>
      <c r="H16" s="2"/>
      <c r="I16" s="14"/>
      <c r="J16" s="84">
        <f t="shared" si="0"/>
        <v>0</v>
      </c>
      <c r="K16" s="13"/>
      <c r="L16" s="2"/>
      <c r="M16" s="14"/>
      <c r="N16" s="86">
        <f t="shared" si="1"/>
        <v>0</v>
      </c>
      <c r="O16" s="2"/>
    </row>
    <row r="17" spans="1:15" ht="13.5" thickBot="1">
      <c r="A17" s="2"/>
      <c r="B17" s="7"/>
      <c r="C17" s="8"/>
      <c r="D17" s="13"/>
      <c r="E17" s="2"/>
      <c r="F17" s="14"/>
      <c r="G17" s="49"/>
      <c r="H17" s="18"/>
      <c r="I17" s="19"/>
      <c r="J17" s="84">
        <f t="shared" si="0"/>
        <v>0</v>
      </c>
      <c r="K17" s="16"/>
      <c r="L17" s="3"/>
      <c r="M17" s="20"/>
      <c r="N17" s="86">
        <f t="shared" si="1"/>
        <v>0</v>
      </c>
      <c r="O17" s="2"/>
    </row>
    <row r="18" spans="1:15" ht="13.5" thickBot="1">
      <c r="A18" s="18"/>
      <c r="B18" s="21"/>
      <c r="C18" s="22"/>
      <c r="D18" s="13"/>
      <c r="E18" s="2"/>
      <c r="F18" s="14"/>
      <c r="G18" s="49"/>
      <c r="H18" s="18"/>
      <c r="I18" s="19"/>
      <c r="J18" s="84">
        <f t="shared" si="0"/>
        <v>0</v>
      </c>
      <c r="K18" s="17"/>
      <c r="L18" s="18"/>
      <c r="M18" s="19"/>
      <c r="N18" s="86">
        <f t="shared" si="1"/>
        <v>0</v>
      </c>
      <c r="O18" s="18"/>
    </row>
    <row r="19" spans="1:15" ht="13.5" thickBot="1">
      <c r="A19" s="2"/>
      <c r="B19" s="7"/>
      <c r="C19" s="8"/>
      <c r="D19" s="13"/>
      <c r="E19" s="2"/>
      <c r="F19" s="14"/>
      <c r="G19" s="49"/>
      <c r="H19" s="18"/>
      <c r="I19" s="19"/>
      <c r="J19" s="84">
        <f aca="true" t="shared" si="2" ref="J19:J24">MAX(D19:F19)+MAX(G19:I19)</f>
        <v>0</v>
      </c>
      <c r="K19" s="17"/>
      <c r="L19" s="18"/>
      <c r="M19" s="19"/>
      <c r="N19" s="86">
        <f aca="true" t="shared" si="3" ref="N19:N24">J19+MAX(K19:M19)</f>
        <v>0</v>
      </c>
      <c r="O19" s="18"/>
    </row>
    <row r="20" spans="1:15" ht="13.5" thickBot="1">
      <c r="A20" s="1"/>
      <c r="B20" s="1"/>
      <c r="C20" s="1"/>
      <c r="D20" s="13"/>
      <c r="E20" s="2"/>
      <c r="F20" s="14"/>
      <c r="G20" s="49"/>
      <c r="H20" s="18"/>
      <c r="I20" s="19"/>
      <c r="J20" s="84">
        <f t="shared" si="2"/>
        <v>0</v>
      </c>
      <c r="K20" s="17"/>
      <c r="L20" s="18"/>
      <c r="M20" s="19"/>
      <c r="N20" s="86">
        <f t="shared" si="3"/>
        <v>0</v>
      </c>
      <c r="O20" s="18"/>
    </row>
    <row r="21" spans="1:15" ht="13.5" thickBot="1">
      <c r="A21" s="1"/>
      <c r="B21" s="1"/>
      <c r="C21" s="1"/>
      <c r="D21" s="13"/>
      <c r="E21" s="2"/>
      <c r="F21" s="14"/>
      <c r="G21" s="49"/>
      <c r="H21" s="18"/>
      <c r="I21" s="19"/>
      <c r="J21" s="84">
        <f t="shared" si="2"/>
        <v>0</v>
      </c>
      <c r="K21" s="17"/>
      <c r="L21" s="18"/>
      <c r="M21" s="19"/>
      <c r="N21" s="86">
        <f t="shared" si="3"/>
        <v>0</v>
      </c>
      <c r="O21" s="18"/>
    </row>
    <row r="22" spans="1:15" ht="13.5" thickBot="1">
      <c r="A22" s="1"/>
      <c r="B22" s="1"/>
      <c r="C22" s="1"/>
      <c r="D22" s="13"/>
      <c r="E22" s="2"/>
      <c r="F22" s="14"/>
      <c r="G22" s="49"/>
      <c r="H22" s="18"/>
      <c r="I22" s="19"/>
      <c r="J22" s="84">
        <f t="shared" si="2"/>
        <v>0</v>
      </c>
      <c r="K22" s="17"/>
      <c r="L22" s="18"/>
      <c r="M22" s="19"/>
      <c r="N22" s="86">
        <f t="shared" si="3"/>
        <v>0</v>
      </c>
      <c r="O22" s="18"/>
    </row>
    <row r="23" spans="1:15" ht="13.5" thickBot="1">
      <c r="A23" s="1"/>
      <c r="B23" s="1"/>
      <c r="C23" s="1"/>
      <c r="D23" s="13"/>
      <c r="E23" s="2"/>
      <c r="F23" s="14"/>
      <c r="G23" s="49"/>
      <c r="H23" s="18"/>
      <c r="I23" s="19"/>
      <c r="J23" s="84">
        <f t="shared" si="2"/>
        <v>0</v>
      </c>
      <c r="K23" s="17"/>
      <c r="L23" s="18"/>
      <c r="M23" s="19"/>
      <c r="N23" s="86">
        <f t="shared" si="3"/>
        <v>0</v>
      </c>
      <c r="O23" s="18"/>
    </row>
    <row r="24" spans="1:15" ht="12.75">
      <c r="A24" s="1"/>
      <c r="B24" s="1"/>
      <c r="C24" s="1"/>
      <c r="D24" s="13"/>
      <c r="E24" s="2"/>
      <c r="F24" s="14"/>
      <c r="G24" s="49"/>
      <c r="H24" s="18"/>
      <c r="I24" s="19"/>
      <c r="J24" s="84">
        <f t="shared" si="2"/>
        <v>0</v>
      </c>
      <c r="K24" s="17"/>
      <c r="L24" s="18"/>
      <c r="M24" s="19"/>
      <c r="N24" s="86">
        <f t="shared" si="3"/>
        <v>0</v>
      </c>
      <c r="O24" s="18"/>
    </row>
  </sheetData>
  <sheetProtection/>
  <mergeCells count="6">
    <mergeCell ref="K1:M1"/>
    <mergeCell ref="O1:O2"/>
    <mergeCell ref="A1:A2"/>
    <mergeCell ref="B1:C1"/>
    <mergeCell ref="D1:F1"/>
    <mergeCell ref="G1:J1"/>
  </mergeCells>
  <printOptions/>
  <pageMargins left="0" right="0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26" customWidth="1"/>
    <col min="2" max="3" width="18.28125" style="0" customWidth="1"/>
    <col min="4" max="13" width="8.140625" style="0" customWidth="1"/>
    <col min="14" max="14" width="8.28125" style="26" customWidth="1"/>
    <col min="15" max="15" width="2.7109375" style="26" customWidth="1"/>
  </cols>
  <sheetData>
    <row r="1" spans="1:15" ht="20.25">
      <c r="A1" s="111" t="s">
        <v>13</v>
      </c>
      <c r="B1" s="114" t="s">
        <v>37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113.1</v>
      </c>
      <c r="B3" s="7" t="s">
        <v>231</v>
      </c>
      <c r="C3" s="8" t="s">
        <v>28</v>
      </c>
      <c r="D3" s="9">
        <v>250</v>
      </c>
      <c r="E3" s="10" t="s">
        <v>286</v>
      </c>
      <c r="F3" s="11">
        <v>270</v>
      </c>
      <c r="G3" s="48">
        <v>150</v>
      </c>
      <c r="H3" s="10">
        <v>160</v>
      </c>
      <c r="I3" s="11">
        <v>165</v>
      </c>
      <c r="J3" s="84">
        <f aca="true" t="shared" si="0" ref="J3:J21">MAX(D3:F3)+MAX(G3:I3)</f>
        <v>435</v>
      </c>
      <c r="K3" s="9">
        <v>260</v>
      </c>
      <c r="L3" s="10" t="s">
        <v>279</v>
      </c>
      <c r="M3" s="11">
        <v>285</v>
      </c>
      <c r="N3" s="86">
        <f aca="true" t="shared" si="1" ref="N3:N21">J3+MAX(K3:M3)</f>
        <v>720</v>
      </c>
      <c r="O3" s="2">
        <v>1</v>
      </c>
    </row>
    <row r="4" spans="1:15" ht="13.5" thickBot="1">
      <c r="A4" s="2">
        <v>110.3</v>
      </c>
      <c r="B4" s="7" t="s">
        <v>255</v>
      </c>
      <c r="C4" s="8" t="s">
        <v>106</v>
      </c>
      <c r="D4" s="13">
        <v>185</v>
      </c>
      <c r="E4" s="2">
        <v>205</v>
      </c>
      <c r="F4" s="14">
        <v>225</v>
      </c>
      <c r="G4" s="28">
        <v>145</v>
      </c>
      <c r="H4" s="2">
        <v>155</v>
      </c>
      <c r="I4" s="14">
        <v>165</v>
      </c>
      <c r="J4" s="84">
        <f t="shared" si="0"/>
        <v>390</v>
      </c>
      <c r="K4" s="13">
        <v>235</v>
      </c>
      <c r="L4" s="2">
        <v>255</v>
      </c>
      <c r="M4" s="14">
        <v>275</v>
      </c>
      <c r="N4" s="86">
        <f t="shared" si="1"/>
        <v>665</v>
      </c>
      <c r="O4" s="2">
        <v>2</v>
      </c>
    </row>
    <row r="5" spans="1:15" ht="13.5" thickBot="1">
      <c r="A5" s="2">
        <v>114</v>
      </c>
      <c r="B5" s="7" t="s">
        <v>131</v>
      </c>
      <c r="C5" s="8" t="s">
        <v>26</v>
      </c>
      <c r="D5" s="13">
        <v>175</v>
      </c>
      <c r="E5" s="2">
        <v>195</v>
      </c>
      <c r="F5" s="14" t="s">
        <v>272</v>
      </c>
      <c r="G5" s="28">
        <v>125</v>
      </c>
      <c r="H5" s="2">
        <v>135</v>
      </c>
      <c r="I5" s="14">
        <v>145</v>
      </c>
      <c r="J5" s="84">
        <f t="shared" si="0"/>
        <v>340</v>
      </c>
      <c r="K5" s="13">
        <v>205</v>
      </c>
      <c r="L5" s="2">
        <v>225</v>
      </c>
      <c r="M5" s="14">
        <v>255</v>
      </c>
      <c r="N5" s="86">
        <f t="shared" si="1"/>
        <v>595</v>
      </c>
      <c r="O5" s="2">
        <v>3</v>
      </c>
    </row>
    <row r="6" spans="1:15" ht="13.5" thickBot="1">
      <c r="A6" s="2">
        <v>108.3</v>
      </c>
      <c r="B6" s="1" t="s">
        <v>243</v>
      </c>
      <c r="C6" s="15" t="s">
        <v>244</v>
      </c>
      <c r="D6" s="13">
        <v>175</v>
      </c>
      <c r="E6" s="2">
        <v>200</v>
      </c>
      <c r="F6" s="14">
        <v>210</v>
      </c>
      <c r="G6" s="28">
        <v>120</v>
      </c>
      <c r="H6" s="2">
        <v>135</v>
      </c>
      <c r="I6" s="14" t="s">
        <v>274</v>
      </c>
      <c r="J6" s="84">
        <f t="shared" si="0"/>
        <v>345</v>
      </c>
      <c r="K6" s="13">
        <v>215</v>
      </c>
      <c r="L6" s="2">
        <v>225</v>
      </c>
      <c r="M6" s="14">
        <v>245</v>
      </c>
      <c r="N6" s="86">
        <f t="shared" si="1"/>
        <v>590</v>
      </c>
      <c r="O6" s="2">
        <v>4</v>
      </c>
    </row>
    <row r="7" spans="1:15" ht="13.5" thickBot="1">
      <c r="A7" s="2">
        <v>113</v>
      </c>
      <c r="B7" s="7" t="s">
        <v>81</v>
      </c>
      <c r="C7" s="8" t="s">
        <v>80</v>
      </c>
      <c r="D7" s="13">
        <v>150</v>
      </c>
      <c r="E7" s="2">
        <v>165</v>
      </c>
      <c r="F7" s="14">
        <v>180</v>
      </c>
      <c r="G7" s="28">
        <v>105</v>
      </c>
      <c r="H7" s="2">
        <v>115</v>
      </c>
      <c r="I7" s="14" t="s">
        <v>259</v>
      </c>
      <c r="J7" s="84">
        <f t="shared" si="0"/>
        <v>295</v>
      </c>
      <c r="K7" s="13">
        <v>230</v>
      </c>
      <c r="L7" s="2">
        <v>250</v>
      </c>
      <c r="M7" s="14">
        <v>265</v>
      </c>
      <c r="N7" s="86">
        <f t="shared" si="1"/>
        <v>560</v>
      </c>
      <c r="O7" s="2">
        <v>5</v>
      </c>
    </row>
    <row r="8" spans="1:15" ht="13.5" thickBot="1">
      <c r="A8" s="2">
        <v>105.2</v>
      </c>
      <c r="B8" s="7" t="s">
        <v>190</v>
      </c>
      <c r="C8" s="8" t="s">
        <v>28</v>
      </c>
      <c r="D8" s="13">
        <v>155</v>
      </c>
      <c r="E8" s="2">
        <v>165</v>
      </c>
      <c r="F8" s="14">
        <v>175</v>
      </c>
      <c r="G8" s="28">
        <v>95</v>
      </c>
      <c r="H8" s="2">
        <v>100</v>
      </c>
      <c r="I8" s="14">
        <v>110</v>
      </c>
      <c r="J8" s="84">
        <f t="shared" si="0"/>
        <v>285</v>
      </c>
      <c r="K8" s="13">
        <v>190</v>
      </c>
      <c r="L8" s="2">
        <v>210</v>
      </c>
      <c r="M8" s="14">
        <v>235</v>
      </c>
      <c r="N8" s="86">
        <f t="shared" si="1"/>
        <v>520</v>
      </c>
      <c r="O8" s="2">
        <v>6</v>
      </c>
    </row>
    <row r="9" spans="1:15" ht="13.5" thickBot="1">
      <c r="A9" s="2">
        <v>103</v>
      </c>
      <c r="B9" s="1" t="s">
        <v>132</v>
      </c>
      <c r="C9" s="15" t="s">
        <v>80</v>
      </c>
      <c r="D9" s="13" t="s">
        <v>265</v>
      </c>
      <c r="E9" s="2">
        <v>200</v>
      </c>
      <c r="F9" s="14" t="s">
        <v>269</v>
      </c>
      <c r="G9" s="28">
        <v>85</v>
      </c>
      <c r="H9" s="2">
        <v>100</v>
      </c>
      <c r="I9" s="14" t="s">
        <v>300</v>
      </c>
      <c r="J9" s="84">
        <f t="shared" si="0"/>
        <v>300</v>
      </c>
      <c r="K9" s="13">
        <v>185</v>
      </c>
      <c r="L9" s="2">
        <v>200</v>
      </c>
      <c r="M9" s="14">
        <v>215</v>
      </c>
      <c r="N9" s="86">
        <f t="shared" si="1"/>
        <v>515</v>
      </c>
      <c r="O9" s="2">
        <v>7</v>
      </c>
    </row>
    <row r="10" spans="1:15" ht="13.5" thickBot="1">
      <c r="A10" s="2">
        <v>110</v>
      </c>
      <c r="B10" s="7" t="s">
        <v>189</v>
      </c>
      <c r="C10" s="8" t="s">
        <v>185</v>
      </c>
      <c r="D10" s="13">
        <v>135</v>
      </c>
      <c r="E10" s="2" t="s">
        <v>274</v>
      </c>
      <c r="F10" s="14">
        <v>160</v>
      </c>
      <c r="G10" s="28">
        <v>90</v>
      </c>
      <c r="H10" s="2">
        <v>110</v>
      </c>
      <c r="I10" s="14">
        <v>120</v>
      </c>
      <c r="J10" s="84">
        <f t="shared" si="0"/>
        <v>280</v>
      </c>
      <c r="K10" s="13">
        <v>185</v>
      </c>
      <c r="L10" s="2">
        <v>210</v>
      </c>
      <c r="M10" s="14">
        <v>230</v>
      </c>
      <c r="N10" s="86">
        <f t="shared" si="1"/>
        <v>510</v>
      </c>
      <c r="O10" s="2">
        <v>8</v>
      </c>
    </row>
    <row r="11" spans="1:15" ht="13.5" thickBot="1">
      <c r="A11" s="2">
        <v>114</v>
      </c>
      <c r="B11" s="7" t="s">
        <v>79</v>
      </c>
      <c r="C11" s="8" t="s">
        <v>80</v>
      </c>
      <c r="D11" s="13" t="s">
        <v>260</v>
      </c>
      <c r="E11" s="2">
        <v>125</v>
      </c>
      <c r="F11" s="14">
        <v>135</v>
      </c>
      <c r="G11" s="28">
        <v>110</v>
      </c>
      <c r="H11" s="2">
        <v>120</v>
      </c>
      <c r="I11" s="14" t="s">
        <v>321</v>
      </c>
      <c r="J11" s="84">
        <f t="shared" si="0"/>
        <v>255</v>
      </c>
      <c r="K11" s="16">
        <v>235</v>
      </c>
      <c r="L11" s="3" t="s">
        <v>301</v>
      </c>
      <c r="M11" s="14" t="s">
        <v>286</v>
      </c>
      <c r="N11" s="86">
        <f t="shared" si="1"/>
        <v>490</v>
      </c>
      <c r="O11" s="2">
        <v>9</v>
      </c>
    </row>
    <row r="12" spans="1:15" ht="13.5" thickBot="1">
      <c r="A12" s="2">
        <v>113.5</v>
      </c>
      <c r="B12" s="1" t="s">
        <v>251</v>
      </c>
      <c r="C12" s="15" t="s">
        <v>80</v>
      </c>
      <c r="D12" s="13">
        <v>120</v>
      </c>
      <c r="E12" s="2">
        <v>130</v>
      </c>
      <c r="F12" s="14">
        <v>140</v>
      </c>
      <c r="G12" s="28">
        <v>90</v>
      </c>
      <c r="H12" s="2">
        <v>100</v>
      </c>
      <c r="I12" s="14" t="s">
        <v>300</v>
      </c>
      <c r="J12" s="84">
        <f t="shared" si="0"/>
        <v>240</v>
      </c>
      <c r="K12" s="13">
        <v>215</v>
      </c>
      <c r="L12" s="2">
        <v>230</v>
      </c>
      <c r="M12" s="14" t="s">
        <v>266</v>
      </c>
      <c r="N12" s="86">
        <f t="shared" si="1"/>
        <v>470</v>
      </c>
      <c r="O12" s="2">
        <v>10</v>
      </c>
    </row>
    <row r="13" spans="1:15" ht="13.5" thickBot="1">
      <c r="A13" s="2">
        <v>110</v>
      </c>
      <c r="B13" s="1" t="s">
        <v>214</v>
      </c>
      <c r="C13" s="15" t="s">
        <v>16</v>
      </c>
      <c r="D13" s="13">
        <v>100</v>
      </c>
      <c r="E13" s="2">
        <v>130</v>
      </c>
      <c r="F13" s="14">
        <v>150</v>
      </c>
      <c r="G13" s="28">
        <v>95</v>
      </c>
      <c r="H13" s="2">
        <v>115</v>
      </c>
      <c r="I13" s="14" t="s">
        <v>260</v>
      </c>
      <c r="J13" s="84">
        <f t="shared" si="0"/>
        <v>265</v>
      </c>
      <c r="K13" s="13">
        <v>125</v>
      </c>
      <c r="L13" s="2">
        <v>155</v>
      </c>
      <c r="M13" s="14">
        <v>190</v>
      </c>
      <c r="N13" s="86">
        <f t="shared" si="1"/>
        <v>455</v>
      </c>
      <c r="O13" s="2">
        <v>11</v>
      </c>
    </row>
    <row r="14" spans="1:15" ht="13.5" thickBot="1">
      <c r="A14" s="2">
        <v>106</v>
      </c>
      <c r="B14" s="7" t="s">
        <v>242</v>
      </c>
      <c r="C14" s="8" t="s">
        <v>87</v>
      </c>
      <c r="D14" s="13">
        <v>115</v>
      </c>
      <c r="E14" s="2" t="s">
        <v>321</v>
      </c>
      <c r="F14" s="14">
        <v>130</v>
      </c>
      <c r="G14" s="28">
        <v>85</v>
      </c>
      <c r="H14" s="2">
        <v>95</v>
      </c>
      <c r="I14" s="14" t="s">
        <v>258</v>
      </c>
      <c r="J14" s="84">
        <f t="shared" si="0"/>
        <v>225</v>
      </c>
      <c r="K14" s="13">
        <v>135</v>
      </c>
      <c r="L14" s="2">
        <v>165</v>
      </c>
      <c r="M14" s="14">
        <v>190</v>
      </c>
      <c r="N14" s="86">
        <f t="shared" si="1"/>
        <v>415</v>
      </c>
      <c r="O14" s="2">
        <v>12</v>
      </c>
    </row>
    <row r="15" spans="1:15" ht="13.5" thickBot="1">
      <c r="A15" s="2"/>
      <c r="B15" s="7"/>
      <c r="C15" s="8"/>
      <c r="D15" s="13"/>
      <c r="E15" s="2"/>
      <c r="F15" s="14"/>
      <c r="G15" s="28"/>
      <c r="H15" s="2"/>
      <c r="I15" s="14"/>
      <c r="J15" s="84">
        <f t="shared" si="0"/>
        <v>0</v>
      </c>
      <c r="K15" s="13"/>
      <c r="L15" s="2"/>
      <c r="M15" s="14"/>
      <c r="N15" s="86">
        <f t="shared" si="1"/>
        <v>0</v>
      </c>
      <c r="O15" s="2"/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84">
        <f t="shared" si="0"/>
        <v>0</v>
      </c>
      <c r="K16" s="13"/>
      <c r="L16" s="2"/>
      <c r="M16" s="14"/>
      <c r="N16" s="86">
        <f t="shared" si="1"/>
        <v>0</v>
      </c>
      <c r="O16" s="2"/>
    </row>
    <row r="17" spans="1:15" ht="13.5" thickBot="1">
      <c r="A17" s="2"/>
      <c r="B17" s="7"/>
      <c r="C17" s="8"/>
      <c r="D17" s="13"/>
      <c r="E17" s="2"/>
      <c r="F17" s="14"/>
      <c r="G17" s="28"/>
      <c r="H17" s="2"/>
      <c r="I17" s="14"/>
      <c r="J17" s="84">
        <f t="shared" si="0"/>
        <v>0</v>
      </c>
      <c r="K17" s="13"/>
      <c r="L17" s="2"/>
      <c r="M17" s="14"/>
      <c r="N17" s="86">
        <f t="shared" si="1"/>
        <v>0</v>
      </c>
      <c r="O17" s="2"/>
    </row>
    <row r="18" spans="1:15" ht="13.5" thickBot="1">
      <c r="A18" s="2"/>
      <c r="B18" s="7"/>
      <c r="C18" s="8"/>
      <c r="D18" s="13"/>
      <c r="E18" s="2"/>
      <c r="F18" s="14"/>
      <c r="G18" s="28"/>
      <c r="H18" s="2"/>
      <c r="I18" s="14"/>
      <c r="J18" s="84">
        <f t="shared" si="0"/>
        <v>0</v>
      </c>
      <c r="K18" s="13"/>
      <c r="L18" s="2"/>
      <c r="M18" s="14"/>
      <c r="N18" s="86">
        <f t="shared" si="1"/>
        <v>0</v>
      </c>
      <c r="O18" s="2"/>
    </row>
    <row r="19" spans="1:15" ht="13.5" thickBot="1">
      <c r="A19" s="2"/>
      <c r="B19" s="21"/>
      <c r="C19" s="22"/>
      <c r="D19" s="13"/>
      <c r="E19" s="2"/>
      <c r="F19" s="14"/>
      <c r="G19" s="49"/>
      <c r="H19" s="18"/>
      <c r="I19" s="19"/>
      <c r="J19" s="84">
        <f t="shared" si="0"/>
        <v>0</v>
      </c>
      <c r="K19" s="16"/>
      <c r="L19" s="3"/>
      <c r="M19" s="20"/>
      <c r="N19" s="86">
        <f t="shared" si="1"/>
        <v>0</v>
      </c>
      <c r="O19" s="2"/>
    </row>
    <row r="20" spans="1:15" ht="13.5" thickBot="1">
      <c r="A20" s="18"/>
      <c r="B20" s="65"/>
      <c r="C20" s="66"/>
      <c r="D20" s="17"/>
      <c r="E20" s="2"/>
      <c r="F20" s="14"/>
      <c r="G20" s="49"/>
      <c r="H20" s="18"/>
      <c r="I20" s="19"/>
      <c r="J20" s="84">
        <f t="shared" si="0"/>
        <v>0</v>
      </c>
      <c r="K20" s="17"/>
      <c r="L20" s="18"/>
      <c r="M20" s="19"/>
      <c r="N20" s="86">
        <f t="shared" si="1"/>
        <v>0</v>
      </c>
      <c r="O20" s="18"/>
    </row>
    <row r="21" spans="1:15" ht="13.5" thickBot="1">
      <c r="A21" s="2"/>
      <c r="B21" s="1"/>
      <c r="C21" s="15"/>
      <c r="D21" s="71"/>
      <c r="E21" s="24"/>
      <c r="F21" s="25"/>
      <c r="G21" s="50"/>
      <c r="H21" s="24"/>
      <c r="I21" s="25"/>
      <c r="J21" s="85">
        <f t="shared" si="0"/>
        <v>0</v>
      </c>
      <c r="K21" s="23"/>
      <c r="L21" s="24"/>
      <c r="M21" s="25"/>
      <c r="N21" s="87">
        <f t="shared" si="1"/>
        <v>0</v>
      </c>
      <c r="O21" s="28"/>
    </row>
    <row r="23" ht="12.75">
      <c r="C23" s="60"/>
    </row>
    <row r="24" ht="12.75">
      <c r="C24" s="60"/>
    </row>
    <row r="25" ht="12.75">
      <c r="C25" s="60"/>
    </row>
    <row r="26" ht="12.75">
      <c r="C26" s="61"/>
    </row>
    <row r="27" ht="12.75">
      <c r="C27" s="61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18.28125" style="0" customWidth="1"/>
    <col min="3" max="3" width="14.1406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38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119.3</v>
      </c>
      <c r="B3" s="1" t="s">
        <v>191</v>
      </c>
      <c r="C3" s="15" t="s">
        <v>192</v>
      </c>
      <c r="D3" s="9">
        <v>220</v>
      </c>
      <c r="E3" s="10">
        <v>235</v>
      </c>
      <c r="F3" s="11">
        <v>250</v>
      </c>
      <c r="G3" s="48">
        <v>135</v>
      </c>
      <c r="H3" s="10">
        <v>145</v>
      </c>
      <c r="I3" s="11" t="s">
        <v>281</v>
      </c>
      <c r="J3" s="84">
        <f aca="true" t="shared" si="0" ref="J3:J9">MAX(D3:F3)+MAX(G3:I3)</f>
        <v>395</v>
      </c>
      <c r="K3" s="9">
        <v>285</v>
      </c>
      <c r="L3" s="10">
        <v>300</v>
      </c>
      <c r="M3" s="11">
        <v>320</v>
      </c>
      <c r="N3" s="86">
        <f aca="true" t="shared" si="1" ref="N3:N9">J3+MAX(K3:M3)</f>
        <v>715</v>
      </c>
      <c r="O3" s="2">
        <v>1</v>
      </c>
    </row>
    <row r="4" spans="1:15" ht="13.5" thickBot="1">
      <c r="A4" s="2">
        <v>122.5</v>
      </c>
      <c r="B4" s="1" t="s">
        <v>133</v>
      </c>
      <c r="C4" s="15" t="s">
        <v>91</v>
      </c>
      <c r="D4" s="13">
        <v>150</v>
      </c>
      <c r="E4" s="2" t="s">
        <v>304</v>
      </c>
      <c r="F4" s="14">
        <v>180</v>
      </c>
      <c r="G4" s="28">
        <v>135</v>
      </c>
      <c r="H4" s="2">
        <v>140</v>
      </c>
      <c r="I4" s="14">
        <v>150</v>
      </c>
      <c r="J4" s="84">
        <f t="shared" si="0"/>
        <v>330</v>
      </c>
      <c r="K4" s="13">
        <v>275</v>
      </c>
      <c r="L4" s="2" t="s">
        <v>279</v>
      </c>
      <c r="M4" s="14">
        <v>285</v>
      </c>
      <c r="N4" s="86">
        <f t="shared" si="1"/>
        <v>615</v>
      </c>
      <c r="O4" s="2">
        <v>2</v>
      </c>
    </row>
    <row r="5" spans="1:15" ht="13.5" thickBot="1">
      <c r="A5" s="2">
        <v>121.8</v>
      </c>
      <c r="B5" s="7" t="s">
        <v>107</v>
      </c>
      <c r="C5" s="8" t="s">
        <v>71</v>
      </c>
      <c r="D5" s="13">
        <v>150</v>
      </c>
      <c r="E5" s="2">
        <v>195</v>
      </c>
      <c r="F5" s="14">
        <v>205</v>
      </c>
      <c r="G5" s="28">
        <v>125</v>
      </c>
      <c r="H5" s="2">
        <v>135</v>
      </c>
      <c r="I5" s="14" t="s">
        <v>262</v>
      </c>
      <c r="J5" s="84">
        <f t="shared" si="0"/>
        <v>340</v>
      </c>
      <c r="K5" s="13">
        <v>185</v>
      </c>
      <c r="L5" s="2">
        <v>225</v>
      </c>
      <c r="M5" s="14" t="s">
        <v>284</v>
      </c>
      <c r="N5" s="86">
        <f t="shared" si="1"/>
        <v>565</v>
      </c>
      <c r="O5" s="2">
        <v>3</v>
      </c>
    </row>
    <row r="6" spans="1:15" ht="13.5" thickBot="1">
      <c r="A6" s="2">
        <v>122</v>
      </c>
      <c r="B6" s="7" t="s">
        <v>134</v>
      </c>
      <c r="C6" s="8" t="s">
        <v>80</v>
      </c>
      <c r="D6" s="13">
        <v>150</v>
      </c>
      <c r="E6" s="2">
        <v>160</v>
      </c>
      <c r="F6" s="14">
        <v>170</v>
      </c>
      <c r="G6" s="28">
        <v>120</v>
      </c>
      <c r="H6" s="2">
        <v>130</v>
      </c>
      <c r="I6" s="14">
        <v>135</v>
      </c>
      <c r="J6" s="84">
        <f t="shared" si="0"/>
        <v>305</v>
      </c>
      <c r="K6" s="13">
        <v>225</v>
      </c>
      <c r="L6" s="2">
        <v>250</v>
      </c>
      <c r="M6" s="14" t="s">
        <v>279</v>
      </c>
      <c r="N6" s="86">
        <f t="shared" si="1"/>
        <v>555</v>
      </c>
      <c r="O6" s="2">
        <v>4</v>
      </c>
    </row>
    <row r="7" spans="1:15" ht="13.5" thickBot="1">
      <c r="A7" s="2">
        <v>119</v>
      </c>
      <c r="B7" s="1" t="s">
        <v>82</v>
      </c>
      <c r="C7" s="15" t="s">
        <v>80</v>
      </c>
      <c r="D7" s="13">
        <v>135</v>
      </c>
      <c r="E7" s="2">
        <v>145</v>
      </c>
      <c r="F7" s="14" t="s">
        <v>281</v>
      </c>
      <c r="G7" s="28">
        <v>85</v>
      </c>
      <c r="H7" s="2">
        <v>95</v>
      </c>
      <c r="I7" s="14" t="s">
        <v>300</v>
      </c>
      <c r="J7" s="84">
        <f t="shared" si="0"/>
        <v>240</v>
      </c>
      <c r="K7" s="13">
        <v>190</v>
      </c>
      <c r="L7" s="2">
        <v>205</v>
      </c>
      <c r="M7" s="14">
        <v>220</v>
      </c>
      <c r="N7" s="86">
        <f t="shared" si="1"/>
        <v>460</v>
      </c>
      <c r="O7" s="2">
        <v>5</v>
      </c>
    </row>
    <row r="8" spans="1:15" ht="13.5" thickBot="1">
      <c r="A8" s="2">
        <v>122.2</v>
      </c>
      <c r="B8" s="7" t="s">
        <v>50</v>
      </c>
      <c r="C8" s="8" t="s">
        <v>33</v>
      </c>
      <c r="D8" s="13">
        <v>125</v>
      </c>
      <c r="E8" s="2" t="s">
        <v>261</v>
      </c>
      <c r="F8" s="14" t="s">
        <v>295</v>
      </c>
      <c r="G8" s="28" t="s">
        <v>275</v>
      </c>
      <c r="H8" s="2">
        <v>85</v>
      </c>
      <c r="I8" s="14">
        <v>90</v>
      </c>
      <c r="J8" s="84">
        <f t="shared" si="0"/>
        <v>215</v>
      </c>
      <c r="K8" s="13">
        <v>185</v>
      </c>
      <c r="L8" s="2" t="s">
        <v>276</v>
      </c>
      <c r="M8" s="14" t="s">
        <v>276</v>
      </c>
      <c r="N8" s="86">
        <f t="shared" si="1"/>
        <v>400</v>
      </c>
      <c r="O8" s="2">
        <v>6</v>
      </c>
    </row>
    <row r="9" spans="1:15" ht="13.5" thickBot="1">
      <c r="A9" s="2">
        <v>122.2</v>
      </c>
      <c r="B9" s="7" t="s">
        <v>193</v>
      </c>
      <c r="C9" s="8" t="s">
        <v>28</v>
      </c>
      <c r="D9" s="13" t="s">
        <v>322</v>
      </c>
      <c r="E9" s="2" t="s">
        <v>322</v>
      </c>
      <c r="F9" s="14" t="s">
        <v>322</v>
      </c>
      <c r="G9" s="28" t="s">
        <v>322</v>
      </c>
      <c r="H9" s="2" t="s">
        <v>322</v>
      </c>
      <c r="I9" s="14" t="s">
        <v>322</v>
      </c>
      <c r="J9" s="84">
        <f t="shared" si="0"/>
        <v>0</v>
      </c>
      <c r="K9" s="13" t="s">
        <v>322</v>
      </c>
      <c r="L9" s="2" t="s">
        <v>322</v>
      </c>
      <c r="M9" s="14" t="s">
        <v>322</v>
      </c>
      <c r="N9" s="86">
        <f t="shared" si="1"/>
        <v>0</v>
      </c>
      <c r="O9" s="2" t="s">
        <v>328</v>
      </c>
    </row>
    <row r="10" spans="1:15" ht="13.5" thickBot="1">
      <c r="A10" s="2"/>
      <c r="B10" s="7"/>
      <c r="C10" s="8"/>
      <c r="D10" s="57"/>
      <c r="E10" s="2"/>
      <c r="F10" s="14"/>
      <c r="G10" s="28"/>
      <c r="H10" s="2"/>
      <c r="I10" s="14"/>
      <c r="J10" s="84">
        <f aca="true" t="shared" si="2" ref="J10:J21">MAX(D10:F10)+MAX(G10:I10)</f>
        <v>0</v>
      </c>
      <c r="K10" s="13"/>
      <c r="L10" s="2"/>
      <c r="M10" s="14"/>
      <c r="N10" s="86">
        <f aca="true" t="shared" si="3" ref="N10:N21">J10+MAX(K10:M10)</f>
        <v>0</v>
      </c>
      <c r="O10" s="2" t="s">
        <v>328</v>
      </c>
    </row>
    <row r="11" spans="1:15" ht="13.5" thickBot="1">
      <c r="A11" s="2"/>
      <c r="B11" s="7"/>
      <c r="C11" s="8"/>
      <c r="D11" s="13"/>
      <c r="E11" s="2"/>
      <c r="F11" s="14"/>
      <c r="G11" s="28"/>
      <c r="H11" s="2"/>
      <c r="I11" s="14"/>
      <c r="J11" s="84">
        <f t="shared" si="2"/>
        <v>0</v>
      </c>
      <c r="K11" s="13"/>
      <c r="L11" s="2"/>
      <c r="M11" s="14"/>
      <c r="N11" s="86">
        <f t="shared" si="3"/>
        <v>0</v>
      </c>
      <c r="O11" s="2" t="s">
        <v>328</v>
      </c>
    </row>
    <row r="12" spans="1:15" ht="13.5" thickBot="1">
      <c r="A12" s="2"/>
      <c r="B12" s="7"/>
      <c r="C12" s="8"/>
      <c r="D12" s="13"/>
      <c r="E12" s="2"/>
      <c r="F12" s="14"/>
      <c r="G12" s="28"/>
      <c r="H12" s="2"/>
      <c r="I12" s="14"/>
      <c r="J12" s="84">
        <f t="shared" si="2"/>
        <v>0</v>
      </c>
      <c r="K12" s="13"/>
      <c r="L12" s="2"/>
      <c r="M12" s="14"/>
      <c r="N12" s="86">
        <f t="shared" si="3"/>
        <v>0</v>
      </c>
      <c r="O12" s="2" t="s">
        <v>328</v>
      </c>
    </row>
    <row r="13" spans="1:15" ht="13.5" thickBot="1">
      <c r="A13" s="2"/>
      <c r="B13" s="7"/>
      <c r="C13" s="8"/>
      <c r="D13" s="13"/>
      <c r="E13" s="2"/>
      <c r="F13" s="14"/>
      <c r="G13" s="28"/>
      <c r="H13" s="2"/>
      <c r="I13" s="14"/>
      <c r="J13" s="84">
        <f t="shared" si="2"/>
        <v>0</v>
      </c>
      <c r="K13" s="13"/>
      <c r="L13" s="2"/>
      <c r="M13" s="14"/>
      <c r="N13" s="86">
        <f t="shared" si="3"/>
        <v>0</v>
      </c>
      <c r="O13" s="2"/>
    </row>
    <row r="14" spans="1:15" ht="13.5" thickBot="1">
      <c r="A14" s="2"/>
      <c r="B14" s="7"/>
      <c r="C14" s="8"/>
      <c r="D14" s="13"/>
      <c r="E14" s="2"/>
      <c r="F14" s="14"/>
      <c r="G14" s="28"/>
      <c r="H14" s="2"/>
      <c r="I14" s="14"/>
      <c r="J14" s="84">
        <f t="shared" si="2"/>
        <v>0</v>
      </c>
      <c r="K14" s="16"/>
      <c r="L14" s="3"/>
      <c r="M14" s="14"/>
      <c r="N14" s="86">
        <f t="shared" si="3"/>
        <v>0</v>
      </c>
      <c r="O14" s="2"/>
    </row>
    <row r="15" spans="1:15" ht="13.5" thickBot="1">
      <c r="A15" s="2"/>
      <c r="B15" s="53"/>
      <c r="C15" s="54"/>
      <c r="D15" s="13"/>
      <c r="E15" s="2"/>
      <c r="F15" s="14"/>
      <c r="G15" s="28"/>
      <c r="H15" s="2"/>
      <c r="I15" s="14"/>
      <c r="J15" s="84">
        <f t="shared" si="2"/>
        <v>0</v>
      </c>
      <c r="K15" s="13"/>
      <c r="L15" s="2"/>
      <c r="M15" s="14"/>
      <c r="N15" s="86">
        <f t="shared" si="3"/>
        <v>0</v>
      </c>
      <c r="O15" s="2"/>
    </row>
    <row r="16" spans="1:15" ht="13.5" thickBot="1">
      <c r="A16" s="2"/>
      <c r="B16" s="1"/>
      <c r="C16" s="15"/>
      <c r="D16" s="13"/>
      <c r="E16" s="2"/>
      <c r="F16" s="14"/>
      <c r="G16" s="28"/>
      <c r="H16" s="2"/>
      <c r="I16" s="14"/>
      <c r="J16" s="84">
        <f t="shared" si="2"/>
        <v>0</v>
      </c>
      <c r="K16" s="13"/>
      <c r="L16" s="2"/>
      <c r="M16" s="14"/>
      <c r="N16" s="86">
        <f t="shared" si="3"/>
        <v>0</v>
      </c>
      <c r="O16" s="2"/>
    </row>
    <row r="17" spans="1:15" ht="13.5" thickBot="1">
      <c r="A17" s="2"/>
      <c r="B17" s="1"/>
      <c r="C17" s="15"/>
      <c r="D17" s="13"/>
      <c r="E17" s="2"/>
      <c r="F17" s="14"/>
      <c r="G17" s="28"/>
      <c r="H17" s="2"/>
      <c r="I17" s="14"/>
      <c r="J17" s="84">
        <f t="shared" si="2"/>
        <v>0</v>
      </c>
      <c r="K17" s="13"/>
      <c r="L17" s="2"/>
      <c r="M17" s="14"/>
      <c r="N17" s="86">
        <f t="shared" si="3"/>
        <v>0</v>
      </c>
      <c r="O17" s="2"/>
    </row>
    <row r="18" spans="1:15" ht="13.5" thickBot="1">
      <c r="A18" s="2"/>
      <c r="B18" s="1"/>
      <c r="C18" s="15"/>
      <c r="D18" s="13"/>
      <c r="E18" s="2"/>
      <c r="F18" s="14"/>
      <c r="G18" s="28"/>
      <c r="H18" s="2"/>
      <c r="I18" s="14"/>
      <c r="J18" s="84">
        <f t="shared" si="2"/>
        <v>0</v>
      </c>
      <c r="K18" s="13"/>
      <c r="L18" s="2"/>
      <c r="M18" s="14"/>
      <c r="N18" s="86">
        <f t="shared" si="3"/>
        <v>0</v>
      </c>
      <c r="O18" s="2"/>
    </row>
    <row r="19" spans="1:15" ht="13.5" thickBot="1">
      <c r="A19" s="2"/>
      <c r="B19" s="7"/>
      <c r="C19" s="8"/>
      <c r="D19" s="13"/>
      <c r="E19" s="2"/>
      <c r="F19" s="14"/>
      <c r="G19" s="49"/>
      <c r="H19" s="18"/>
      <c r="I19" s="19"/>
      <c r="J19" s="84">
        <f t="shared" si="2"/>
        <v>0</v>
      </c>
      <c r="K19" s="16"/>
      <c r="L19" s="3"/>
      <c r="M19" s="20"/>
      <c r="N19" s="86">
        <f t="shared" si="3"/>
        <v>0</v>
      </c>
      <c r="O19" s="2"/>
    </row>
    <row r="20" spans="1:15" ht="13.5" thickBot="1">
      <c r="A20" s="18"/>
      <c r="B20" s="21"/>
      <c r="C20" s="22"/>
      <c r="D20" s="13"/>
      <c r="E20" s="2"/>
      <c r="F20" s="14"/>
      <c r="G20" s="49"/>
      <c r="H20" s="18"/>
      <c r="I20" s="19"/>
      <c r="J20" s="84">
        <f t="shared" si="2"/>
        <v>0</v>
      </c>
      <c r="K20" s="17"/>
      <c r="L20" s="18"/>
      <c r="M20" s="19"/>
      <c r="N20" s="86">
        <f t="shared" si="3"/>
        <v>0</v>
      </c>
      <c r="O20" s="18"/>
    </row>
    <row r="21" spans="1:15" ht="13.5" thickBot="1">
      <c r="A21" s="2"/>
      <c r="B21" s="7"/>
      <c r="C21" s="8"/>
      <c r="D21" s="23"/>
      <c r="E21" s="24"/>
      <c r="F21" s="25"/>
      <c r="G21" s="50"/>
      <c r="H21" s="24"/>
      <c r="I21" s="25"/>
      <c r="J21" s="85">
        <f t="shared" si="2"/>
        <v>0</v>
      </c>
      <c r="K21" s="23"/>
      <c r="L21" s="24"/>
      <c r="M21" s="25"/>
      <c r="N21" s="87">
        <f t="shared" si="3"/>
        <v>0</v>
      </c>
      <c r="O21" s="2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L18" sqref="L18"/>
    </sheetView>
  </sheetViews>
  <sheetFormatPr defaultColWidth="9.140625" defaultRowHeight="12.75"/>
  <cols>
    <col min="2" max="2" width="18.28125" style="0" customWidth="1"/>
    <col min="3" max="3" width="14.1406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39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130.2</v>
      </c>
      <c r="B3" s="1" t="s">
        <v>326</v>
      </c>
      <c r="C3" s="15" t="s">
        <v>87</v>
      </c>
      <c r="D3" s="9" t="s">
        <v>277</v>
      </c>
      <c r="E3" s="10">
        <v>275</v>
      </c>
      <c r="F3" s="11" t="s">
        <v>292</v>
      </c>
      <c r="G3" s="48">
        <v>155</v>
      </c>
      <c r="H3" s="10">
        <v>165</v>
      </c>
      <c r="I3" s="11" t="s">
        <v>264</v>
      </c>
      <c r="J3" s="84">
        <f aca="true" t="shared" si="0" ref="J3:J25">MAX(D3:F3)+MAX(G3:I3)</f>
        <v>440</v>
      </c>
      <c r="K3" s="9">
        <v>330</v>
      </c>
      <c r="L3" s="10">
        <v>355</v>
      </c>
      <c r="M3" s="11">
        <v>370</v>
      </c>
      <c r="N3" s="86">
        <f aca="true" t="shared" si="1" ref="N3:N25">J3+MAX(K3:M3)</f>
        <v>810</v>
      </c>
      <c r="O3" s="2">
        <v>1</v>
      </c>
    </row>
    <row r="4" spans="1:15" ht="13.5" thickBot="1">
      <c r="A4" s="2">
        <v>130.1</v>
      </c>
      <c r="B4" s="7" t="s">
        <v>51</v>
      </c>
      <c r="C4" s="8" t="s">
        <v>52</v>
      </c>
      <c r="D4" s="13">
        <v>230</v>
      </c>
      <c r="E4" s="2">
        <v>245</v>
      </c>
      <c r="F4" s="14">
        <v>255</v>
      </c>
      <c r="G4" s="28">
        <v>200</v>
      </c>
      <c r="H4" s="2">
        <v>210</v>
      </c>
      <c r="I4" s="14" t="s">
        <v>272</v>
      </c>
      <c r="J4" s="84">
        <f t="shared" si="0"/>
        <v>465</v>
      </c>
      <c r="K4" s="13">
        <v>315</v>
      </c>
      <c r="L4" s="2">
        <v>325</v>
      </c>
      <c r="M4" s="14">
        <v>340</v>
      </c>
      <c r="N4" s="86">
        <f t="shared" si="1"/>
        <v>805</v>
      </c>
      <c r="O4" s="2">
        <v>2</v>
      </c>
    </row>
    <row r="5" spans="1:15" ht="13.5" thickBot="1">
      <c r="A5" s="2">
        <v>132</v>
      </c>
      <c r="B5" s="7" t="s">
        <v>135</v>
      </c>
      <c r="C5" s="8" t="s">
        <v>136</v>
      </c>
      <c r="D5" s="13">
        <v>225</v>
      </c>
      <c r="E5" s="2" t="s">
        <v>268</v>
      </c>
      <c r="F5" s="14">
        <v>235</v>
      </c>
      <c r="G5" s="28">
        <v>150</v>
      </c>
      <c r="H5" s="2">
        <v>165</v>
      </c>
      <c r="I5" s="14">
        <v>175</v>
      </c>
      <c r="J5" s="84">
        <f t="shared" si="0"/>
        <v>410</v>
      </c>
      <c r="K5" s="13">
        <v>350</v>
      </c>
      <c r="L5" s="2">
        <v>375</v>
      </c>
      <c r="M5" s="14" t="s">
        <v>308</v>
      </c>
      <c r="N5" s="86">
        <f t="shared" si="1"/>
        <v>785</v>
      </c>
      <c r="O5" s="2">
        <v>3</v>
      </c>
    </row>
    <row r="6" spans="1:15" ht="13.5" thickBot="1">
      <c r="A6" s="2">
        <v>131.5</v>
      </c>
      <c r="B6" s="7" t="s">
        <v>327</v>
      </c>
      <c r="C6" s="8" t="s">
        <v>138</v>
      </c>
      <c r="D6" s="13">
        <v>245</v>
      </c>
      <c r="E6" s="2">
        <v>255</v>
      </c>
      <c r="F6" s="14" t="s">
        <v>302</v>
      </c>
      <c r="G6" s="28">
        <v>155</v>
      </c>
      <c r="H6" s="2">
        <v>165</v>
      </c>
      <c r="I6" s="14">
        <v>180</v>
      </c>
      <c r="J6" s="84">
        <f t="shared" si="0"/>
        <v>435</v>
      </c>
      <c r="K6" s="13">
        <v>260</v>
      </c>
      <c r="L6" s="2">
        <v>280</v>
      </c>
      <c r="M6" s="14">
        <v>300</v>
      </c>
      <c r="N6" s="86">
        <f t="shared" si="1"/>
        <v>735</v>
      </c>
      <c r="O6" s="2">
        <v>4</v>
      </c>
    </row>
    <row r="7" spans="1:15" ht="13.5" thickBot="1">
      <c r="A7" s="2">
        <v>129</v>
      </c>
      <c r="B7" s="7" t="s">
        <v>85</v>
      </c>
      <c r="C7" s="8" t="s">
        <v>80</v>
      </c>
      <c r="D7" s="13">
        <v>180</v>
      </c>
      <c r="E7" s="2" t="s">
        <v>271</v>
      </c>
      <c r="F7" s="14">
        <v>200</v>
      </c>
      <c r="G7" s="28">
        <v>175</v>
      </c>
      <c r="H7" s="2">
        <v>180</v>
      </c>
      <c r="I7" s="14">
        <v>185</v>
      </c>
      <c r="J7" s="84">
        <f t="shared" si="0"/>
        <v>385</v>
      </c>
      <c r="K7" s="16">
        <v>315</v>
      </c>
      <c r="L7" s="3">
        <v>340</v>
      </c>
      <c r="M7" s="20" t="s">
        <v>288</v>
      </c>
      <c r="N7" s="86">
        <f t="shared" si="1"/>
        <v>725</v>
      </c>
      <c r="O7" s="2">
        <v>5</v>
      </c>
    </row>
    <row r="8" spans="1:15" ht="13.5" thickBot="1">
      <c r="A8" s="2">
        <v>129.5</v>
      </c>
      <c r="B8" s="7" t="s">
        <v>195</v>
      </c>
      <c r="C8" s="8" t="s">
        <v>27</v>
      </c>
      <c r="D8" s="13" t="s">
        <v>276</v>
      </c>
      <c r="E8" s="2">
        <v>230</v>
      </c>
      <c r="F8" s="14" t="s">
        <v>286</v>
      </c>
      <c r="G8" s="28">
        <v>145</v>
      </c>
      <c r="H8" s="2" t="s">
        <v>281</v>
      </c>
      <c r="I8" s="14" t="s">
        <v>281</v>
      </c>
      <c r="J8" s="84">
        <f t="shared" si="0"/>
        <v>375</v>
      </c>
      <c r="K8" s="13">
        <v>250</v>
      </c>
      <c r="L8" s="2">
        <v>300</v>
      </c>
      <c r="M8" s="14">
        <v>320</v>
      </c>
      <c r="N8" s="86">
        <f t="shared" si="1"/>
        <v>695</v>
      </c>
      <c r="O8" s="2">
        <v>6</v>
      </c>
    </row>
    <row r="9" spans="1:15" ht="13.5" thickBot="1">
      <c r="A9" s="2">
        <v>132</v>
      </c>
      <c r="B9" s="1" t="s">
        <v>194</v>
      </c>
      <c r="C9" s="15" t="s">
        <v>87</v>
      </c>
      <c r="D9" s="13" t="s">
        <v>276</v>
      </c>
      <c r="E9" s="2">
        <v>200</v>
      </c>
      <c r="F9" s="14" t="s">
        <v>272</v>
      </c>
      <c r="G9" s="28">
        <v>180</v>
      </c>
      <c r="H9" s="2">
        <v>190</v>
      </c>
      <c r="I9" s="14" t="s">
        <v>276</v>
      </c>
      <c r="J9" s="84">
        <f t="shared" si="0"/>
        <v>390</v>
      </c>
      <c r="K9" s="13">
        <v>270</v>
      </c>
      <c r="L9" s="2">
        <v>300</v>
      </c>
      <c r="M9" s="14" t="s">
        <v>287</v>
      </c>
      <c r="N9" s="86">
        <f t="shared" si="1"/>
        <v>690</v>
      </c>
      <c r="O9" s="2">
        <v>7</v>
      </c>
    </row>
    <row r="10" spans="1:15" ht="13.5" thickBot="1">
      <c r="A10" s="2">
        <v>131.5</v>
      </c>
      <c r="B10" s="7" t="s">
        <v>139</v>
      </c>
      <c r="C10" s="8" t="s">
        <v>80</v>
      </c>
      <c r="D10" s="13">
        <v>225</v>
      </c>
      <c r="E10" s="2">
        <v>240</v>
      </c>
      <c r="F10" s="14" t="s">
        <v>273</v>
      </c>
      <c r="G10" s="28">
        <v>135</v>
      </c>
      <c r="H10" s="2" t="s">
        <v>274</v>
      </c>
      <c r="I10" s="14" t="s">
        <v>274</v>
      </c>
      <c r="J10" s="84">
        <f t="shared" si="0"/>
        <v>375</v>
      </c>
      <c r="K10" s="13">
        <v>260</v>
      </c>
      <c r="L10" s="2">
        <v>280</v>
      </c>
      <c r="M10" s="14">
        <v>305</v>
      </c>
      <c r="N10" s="86">
        <f t="shared" si="1"/>
        <v>680</v>
      </c>
      <c r="O10" s="2">
        <v>8</v>
      </c>
    </row>
    <row r="11" spans="1:15" ht="13.5" thickBot="1">
      <c r="A11" s="2">
        <v>132</v>
      </c>
      <c r="B11" s="7" t="s">
        <v>215</v>
      </c>
      <c r="C11" s="8" t="s">
        <v>49</v>
      </c>
      <c r="D11" s="13">
        <v>205</v>
      </c>
      <c r="E11" s="2">
        <v>215</v>
      </c>
      <c r="F11" s="14">
        <v>230</v>
      </c>
      <c r="G11" s="28">
        <v>150</v>
      </c>
      <c r="H11" s="2">
        <v>160</v>
      </c>
      <c r="I11" s="14" t="s">
        <v>264</v>
      </c>
      <c r="J11" s="84">
        <f>MAX(D11:F11)+MAX(G11:I11)</f>
        <v>390</v>
      </c>
      <c r="K11" s="13">
        <v>225</v>
      </c>
      <c r="L11" s="2">
        <v>245</v>
      </c>
      <c r="M11" s="14">
        <v>275</v>
      </c>
      <c r="N11" s="86">
        <f>J11+MAX(K11:M11)</f>
        <v>665</v>
      </c>
      <c r="O11" s="2">
        <v>9</v>
      </c>
    </row>
    <row r="12" spans="1:15" ht="13.5" thickBot="1">
      <c r="A12" s="2">
        <v>132</v>
      </c>
      <c r="B12" s="7" t="s">
        <v>84</v>
      </c>
      <c r="C12" s="8" t="s">
        <v>80</v>
      </c>
      <c r="D12" s="13">
        <v>180</v>
      </c>
      <c r="E12" s="2" t="s">
        <v>276</v>
      </c>
      <c r="F12" s="14" t="s">
        <v>276</v>
      </c>
      <c r="G12" s="28">
        <v>160</v>
      </c>
      <c r="H12" s="2">
        <v>170</v>
      </c>
      <c r="I12" s="14" t="s">
        <v>264</v>
      </c>
      <c r="J12" s="84">
        <f>MAX(D12:F12)+MAX(G12:I12)</f>
        <v>350</v>
      </c>
      <c r="K12" s="13">
        <v>295</v>
      </c>
      <c r="L12" s="2">
        <v>315</v>
      </c>
      <c r="M12" s="14" t="s">
        <v>299</v>
      </c>
      <c r="N12" s="86">
        <f>J12+MAX(K12:M12)</f>
        <v>665</v>
      </c>
      <c r="O12" s="2">
        <v>10</v>
      </c>
    </row>
    <row r="13" spans="1:15" ht="13.5" thickBot="1">
      <c r="A13" s="2">
        <v>130</v>
      </c>
      <c r="B13" s="7" t="s">
        <v>83</v>
      </c>
      <c r="C13" s="8" t="s">
        <v>280</v>
      </c>
      <c r="D13" s="13" t="s">
        <v>269</v>
      </c>
      <c r="E13" s="2">
        <v>205</v>
      </c>
      <c r="F13" s="14" t="s">
        <v>278</v>
      </c>
      <c r="G13" s="28">
        <v>155</v>
      </c>
      <c r="H13" s="2">
        <v>170</v>
      </c>
      <c r="I13" s="14" t="s">
        <v>282</v>
      </c>
      <c r="J13" s="84">
        <f t="shared" si="0"/>
        <v>375</v>
      </c>
      <c r="K13" s="13">
        <v>275</v>
      </c>
      <c r="L13" s="2" t="s">
        <v>292</v>
      </c>
      <c r="M13" s="14" t="s">
        <v>292</v>
      </c>
      <c r="N13" s="86">
        <f t="shared" si="1"/>
        <v>650</v>
      </c>
      <c r="O13" s="2">
        <v>11</v>
      </c>
    </row>
    <row r="14" spans="1:15" ht="13.5" thickBot="1">
      <c r="A14" s="2">
        <v>130</v>
      </c>
      <c r="B14" s="7" t="s">
        <v>168</v>
      </c>
      <c r="C14" s="8" t="s">
        <v>169</v>
      </c>
      <c r="D14" s="13">
        <v>160</v>
      </c>
      <c r="E14" s="2">
        <v>170</v>
      </c>
      <c r="F14" s="14">
        <v>190</v>
      </c>
      <c r="G14" s="28">
        <v>125</v>
      </c>
      <c r="H14" s="2">
        <v>135</v>
      </c>
      <c r="I14" s="14">
        <v>145</v>
      </c>
      <c r="J14" s="84">
        <f t="shared" si="0"/>
        <v>335</v>
      </c>
      <c r="K14" s="13">
        <v>230</v>
      </c>
      <c r="L14" s="2">
        <v>260</v>
      </c>
      <c r="M14" s="14">
        <v>300</v>
      </c>
      <c r="N14" s="86">
        <f t="shared" si="1"/>
        <v>635</v>
      </c>
      <c r="O14" s="2">
        <v>12</v>
      </c>
    </row>
    <row r="15" spans="1:15" ht="13.5" thickBot="1">
      <c r="A15" s="2">
        <v>132</v>
      </c>
      <c r="B15" s="7" t="s">
        <v>167</v>
      </c>
      <c r="C15" s="8" t="s">
        <v>58</v>
      </c>
      <c r="D15" s="13" t="s">
        <v>281</v>
      </c>
      <c r="E15" s="2" t="s">
        <v>304</v>
      </c>
      <c r="F15" s="14" t="s">
        <v>304</v>
      </c>
      <c r="G15" s="28" t="s">
        <v>322</v>
      </c>
      <c r="H15" s="2" t="s">
        <v>322</v>
      </c>
      <c r="I15" s="14" t="s">
        <v>322</v>
      </c>
      <c r="J15" s="84">
        <f t="shared" si="0"/>
        <v>0</v>
      </c>
      <c r="K15" s="13" t="s">
        <v>322</v>
      </c>
      <c r="L15" s="2" t="s">
        <v>322</v>
      </c>
      <c r="M15" s="14" t="s">
        <v>322</v>
      </c>
      <c r="N15" s="86" t="s">
        <v>345</v>
      </c>
      <c r="O15" s="2" t="s">
        <v>328</v>
      </c>
    </row>
    <row r="16" spans="1:15" ht="13.5" thickBot="1">
      <c r="A16" s="2"/>
      <c r="B16" s="7"/>
      <c r="C16" s="8"/>
      <c r="D16" s="13"/>
      <c r="E16" s="2"/>
      <c r="F16" s="14"/>
      <c r="G16" s="28"/>
      <c r="H16" s="2"/>
      <c r="I16" s="14"/>
      <c r="J16" s="84"/>
      <c r="K16" s="13"/>
      <c r="L16" s="2"/>
      <c r="M16" s="14"/>
      <c r="N16" s="86"/>
      <c r="O16" s="2"/>
    </row>
    <row r="17" spans="1:15" ht="13.5" thickBot="1">
      <c r="A17" s="2"/>
      <c r="B17" s="7"/>
      <c r="C17" s="8"/>
      <c r="D17" s="13"/>
      <c r="E17" s="2"/>
      <c r="F17" s="14"/>
      <c r="G17" s="28"/>
      <c r="H17" s="2"/>
      <c r="I17" s="14"/>
      <c r="J17" s="84"/>
      <c r="K17" s="13"/>
      <c r="L17" s="2"/>
      <c r="M17" s="14"/>
      <c r="N17" s="86"/>
      <c r="O17" s="2"/>
    </row>
    <row r="18" spans="1:15" ht="13.5" thickBot="1">
      <c r="A18" s="2"/>
      <c r="B18" s="1"/>
      <c r="C18" s="15"/>
      <c r="D18" s="13"/>
      <c r="E18" s="2"/>
      <c r="F18" s="14"/>
      <c r="G18" s="28"/>
      <c r="H18" s="2"/>
      <c r="I18" s="14"/>
      <c r="J18" s="84"/>
      <c r="K18" s="13"/>
      <c r="L18" s="2"/>
      <c r="M18" s="14"/>
      <c r="N18" s="86"/>
      <c r="O18" s="2"/>
    </row>
    <row r="19" spans="1:15" ht="13.5" thickBot="1">
      <c r="A19" s="2"/>
      <c r="B19" s="7"/>
      <c r="C19" s="8"/>
      <c r="D19" s="13"/>
      <c r="E19" s="2"/>
      <c r="F19" s="14"/>
      <c r="G19" s="49"/>
      <c r="H19" s="18"/>
      <c r="I19" s="19"/>
      <c r="J19" s="84"/>
      <c r="K19" s="16"/>
      <c r="L19" s="3"/>
      <c r="M19" s="14"/>
      <c r="N19" s="86"/>
      <c r="O19" s="2"/>
    </row>
    <row r="20" spans="1:15" ht="13.5" thickBot="1">
      <c r="A20" s="18"/>
      <c r="B20" s="21"/>
      <c r="C20" s="22"/>
      <c r="D20" s="13"/>
      <c r="E20" s="2"/>
      <c r="F20" s="14"/>
      <c r="G20" s="49"/>
      <c r="H20" s="18"/>
      <c r="I20" s="19"/>
      <c r="J20" s="84"/>
      <c r="K20" s="17"/>
      <c r="L20" s="18"/>
      <c r="M20" s="19"/>
      <c r="N20" s="86"/>
      <c r="O20" s="18"/>
    </row>
    <row r="21" spans="1:15" ht="13.5" thickBot="1">
      <c r="A21" s="2"/>
      <c r="B21" s="7"/>
      <c r="C21" s="8"/>
      <c r="D21" s="23"/>
      <c r="E21" s="24"/>
      <c r="F21" s="25"/>
      <c r="G21" s="50"/>
      <c r="H21" s="24"/>
      <c r="I21" s="25"/>
      <c r="J21" s="85"/>
      <c r="K21" s="23"/>
      <c r="L21" s="24"/>
      <c r="M21" s="25"/>
      <c r="N21" s="87"/>
      <c r="O21" s="28"/>
    </row>
    <row r="22" spans="1:15" ht="13.5" thickBot="1">
      <c r="A22" s="2"/>
      <c r="B22" s="7"/>
      <c r="C22" s="8"/>
      <c r="D22" s="13"/>
      <c r="E22" s="2"/>
      <c r="F22" s="14"/>
      <c r="G22" s="28"/>
      <c r="H22" s="2"/>
      <c r="I22" s="14"/>
      <c r="J22" s="84">
        <f t="shared" si="0"/>
        <v>0</v>
      </c>
      <c r="K22" s="13"/>
      <c r="L22" s="2"/>
      <c r="M22" s="14"/>
      <c r="N22" s="86">
        <f t="shared" si="1"/>
        <v>0</v>
      </c>
      <c r="O22" s="2"/>
    </row>
    <row r="23" spans="1:15" ht="13.5" thickBot="1">
      <c r="A23" s="2"/>
      <c r="B23" s="7"/>
      <c r="C23" s="8"/>
      <c r="D23" s="13"/>
      <c r="E23" s="2"/>
      <c r="F23" s="14"/>
      <c r="G23" s="49"/>
      <c r="H23" s="18"/>
      <c r="I23" s="19"/>
      <c r="J23" s="84">
        <f t="shared" si="0"/>
        <v>0</v>
      </c>
      <c r="K23" s="16"/>
      <c r="L23" s="3"/>
      <c r="M23" s="20"/>
      <c r="N23" s="86">
        <f t="shared" si="1"/>
        <v>0</v>
      </c>
      <c r="O23" s="2"/>
    </row>
    <row r="24" spans="1:15" ht="13.5" thickBot="1">
      <c r="A24" s="18"/>
      <c r="B24" s="21"/>
      <c r="C24" s="22"/>
      <c r="D24" s="13"/>
      <c r="E24" s="2"/>
      <c r="F24" s="14"/>
      <c r="G24" s="49"/>
      <c r="H24" s="18"/>
      <c r="I24" s="19"/>
      <c r="J24" s="84">
        <f t="shared" si="0"/>
        <v>0</v>
      </c>
      <c r="K24" s="17"/>
      <c r="L24" s="18"/>
      <c r="M24" s="19"/>
      <c r="N24" s="86">
        <f t="shared" si="1"/>
        <v>0</v>
      </c>
      <c r="O24" s="18"/>
    </row>
    <row r="25" spans="1:15" ht="13.5" thickBot="1">
      <c r="A25" s="2"/>
      <c r="B25" s="7"/>
      <c r="C25" s="8"/>
      <c r="D25" s="23"/>
      <c r="E25" s="24"/>
      <c r="F25" s="25"/>
      <c r="G25" s="50"/>
      <c r="H25" s="24"/>
      <c r="I25" s="25"/>
      <c r="J25" s="85">
        <f t="shared" si="0"/>
        <v>0</v>
      </c>
      <c r="K25" s="23"/>
      <c r="L25" s="24"/>
      <c r="M25" s="25"/>
      <c r="N25" s="87">
        <f t="shared" si="1"/>
        <v>0</v>
      </c>
      <c r="O25" s="2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25" sqref="K25"/>
    </sheetView>
  </sheetViews>
  <sheetFormatPr defaultColWidth="9.140625" defaultRowHeight="12.75"/>
  <cols>
    <col min="2" max="2" width="18.28125" style="0" customWidth="1"/>
    <col min="3" max="3" width="17.5742187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40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139</v>
      </c>
      <c r="B3" s="1" t="s">
        <v>110</v>
      </c>
      <c r="C3" s="15" t="s">
        <v>15</v>
      </c>
      <c r="D3" s="9">
        <v>240</v>
      </c>
      <c r="E3" s="10">
        <v>250</v>
      </c>
      <c r="F3" s="11">
        <v>265</v>
      </c>
      <c r="G3" s="48">
        <v>200</v>
      </c>
      <c r="H3" s="10">
        <v>210</v>
      </c>
      <c r="I3" s="11">
        <v>220</v>
      </c>
      <c r="J3" s="12">
        <f aca="true" t="shared" si="0" ref="J3:J22">MAX(D3:F3)+MAX(G3:I3)</f>
        <v>485</v>
      </c>
      <c r="K3" s="9">
        <v>340</v>
      </c>
      <c r="L3" s="10">
        <v>355</v>
      </c>
      <c r="M3" s="11">
        <v>380</v>
      </c>
      <c r="N3" s="38">
        <f aca="true" t="shared" si="1" ref="N3:N11">J3+MAX(K3:M3)</f>
        <v>865</v>
      </c>
      <c r="O3" s="2">
        <v>1</v>
      </c>
    </row>
    <row r="4" spans="1:15" ht="13.5" thickBot="1">
      <c r="A4" s="2">
        <v>145</v>
      </c>
      <c r="B4" s="7" t="s">
        <v>86</v>
      </c>
      <c r="C4" s="8" t="s">
        <v>87</v>
      </c>
      <c r="D4" s="13" t="s">
        <v>293</v>
      </c>
      <c r="E4" s="2">
        <v>305</v>
      </c>
      <c r="F4" s="14" t="s">
        <v>299</v>
      </c>
      <c r="G4" s="28">
        <v>165</v>
      </c>
      <c r="H4" s="2">
        <v>170</v>
      </c>
      <c r="I4" s="14">
        <v>180</v>
      </c>
      <c r="J4" s="12">
        <f t="shared" si="0"/>
        <v>485</v>
      </c>
      <c r="K4" s="13">
        <v>320</v>
      </c>
      <c r="L4" s="2">
        <v>345</v>
      </c>
      <c r="M4" s="14">
        <v>375</v>
      </c>
      <c r="N4" s="38">
        <f t="shared" si="1"/>
        <v>860</v>
      </c>
      <c r="O4" s="2">
        <v>2</v>
      </c>
    </row>
    <row r="5" spans="1:15" ht="13.5" thickBot="1">
      <c r="A5" s="2">
        <v>144.2</v>
      </c>
      <c r="B5" s="7" t="s">
        <v>111</v>
      </c>
      <c r="C5" s="8" t="s">
        <v>108</v>
      </c>
      <c r="D5" s="13">
        <v>285</v>
      </c>
      <c r="E5" s="2" t="s">
        <v>293</v>
      </c>
      <c r="F5" s="14" t="s">
        <v>293</v>
      </c>
      <c r="G5" s="28">
        <v>185</v>
      </c>
      <c r="H5" s="2">
        <v>195</v>
      </c>
      <c r="I5" s="14" t="s">
        <v>269</v>
      </c>
      <c r="J5" s="12">
        <f t="shared" si="0"/>
        <v>480</v>
      </c>
      <c r="K5" s="13">
        <v>355</v>
      </c>
      <c r="L5" s="2" t="s">
        <v>312</v>
      </c>
      <c r="M5" s="14" t="s">
        <v>312</v>
      </c>
      <c r="N5" s="38">
        <f t="shared" si="1"/>
        <v>835</v>
      </c>
      <c r="O5" s="2">
        <v>3</v>
      </c>
    </row>
    <row r="6" spans="1:15" ht="13.5" thickBot="1">
      <c r="A6" s="2">
        <v>144.1</v>
      </c>
      <c r="B6" s="7" t="s">
        <v>140</v>
      </c>
      <c r="C6" s="8" t="s">
        <v>28</v>
      </c>
      <c r="D6" s="13" t="s">
        <v>286</v>
      </c>
      <c r="E6" s="2" t="s">
        <v>286</v>
      </c>
      <c r="F6" s="14">
        <v>275</v>
      </c>
      <c r="G6" s="28">
        <v>200</v>
      </c>
      <c r="H6" s="2">
        <v>220</v>
      </c>
      <c r="I6" s="14">
        <v>225</v>
      </c>
      <c r="J6" s="12">
        <f>MAX(D6:F6)+MAX(G6:I6)</f>
        <v>500</v>
      </c>
      <c r="K6" s="13">
        <v>300</v>
      </c>
      <c r="L6" s="2">
        <v>315</v>
      </c>
      <c r="M6" s="14">
        <v>325</v>
      </c>
      <c r="N6" s="38">
        <f>J6+MAX(K6:M6)</f>
        <v>825</v>
      </c>
      <c r="O6" s="2">
        <v>4</v>
      </c>
    </row>
    <row r="7" spans="1:15" ht="13.5" thickBot="1">
      <c r="A7" s="2">
        <v>144.2</v>
      </c>
      <c r="B7" s="7" t="s">
        <v>141</v>
      </c>
      <c r="C7" s="8" t="s">
        <v>28</v>
      </c>
      <c r="D7" s="13">
        <v>235</v>
      </c>
      <c r="E7" s="2">
        <v>270</v>
      </c>
      <c r="F7" s="14">
        <v>275</v>
      </c>
      <c r="G7" s="28">
        <v>180</v>
      </c>
      <c r="H7" s="2">
        <v>195</v>
      </c>
      <c r="I7" s="14">
        <v>200</v>
      </c>
      <c r="J7" s="12">
        <f>MAX(D7:F7)+MAX(G7:I7)</f>
        <v>475</v>
      </c>
      <c r="K7" s="13">
        <v>325</v>
      </c>
      <c r="L7" s="2">
        <v>345</v>
      </c>
      <c r="M7" s="14">
        <v>350</v>
      </c>
      <c r="N7" s="38">
        <f>J7+MAX(K7:M7)</f>
        <v>825</v>
      </c>
      <c r="O7" s="2">
        <v>5</v>
      </c>
    </row>
    <row r="8" spans="1:15" ht="13.5" thickBot="1">
      <c r="A8" s="2">
        <v>143.2</v>
      </c>
      <c r="B8" s="1" t="s">
        <v>216</v>
      </c>
      <c r="C8" s="15" t="s">
        <v>56</v>
      </c>
      <c r="D8" s="13">
        <v>300</v>
      </c>
      <c r="E8" s="2">
        <v>310</v>
      </c>
      <c r="F8" s="14">
        <v>315</v>
      </c>
      <c r="G8" s="28">
        <v>175</v>
      </c>
      <c r="H8" s="2">
        <v>185</v>
      </c>
      <c r="I8" s="14">
        <v>195</v>
      </c>
      <c r="J8" s="12">
        <f>MAX(D8:F8)+MAX(G8:I8)</f>
        <v>510</v>
      </c>
      <c r="K8" s="13">
        <v>280</v>
      </c>
      <c r="L8" s="2">
        <v>290</v>
      </c>
      <c r="M8" s="14">
        <v>300</v>
      </c>
      <c r="N8" s="38">
        <f>J8+MAX(K8:M8)</f>
        <v>810</v>
      </c>
      <c r="O8" s="2">
        <v>6</v>
      </c>
    </row>
    <row r="9" spans="1:15" ht="13.5" thickBot="1">
      <c r="A9" s="2">
        <v>144.9</v>
      </c>
      <c r="B9" s="1" t="s">
        <v>196</v>
      </c>
      <c r="C9" s="15" t="s">
        <v>21</v>
      </c>
      <c r="D9" s="13">
        <v>240</v>
      </c>
      <c r="E9" s="2">
        <v>265</v>
      </c>
      <c r="F9" s="14" t="s">
        <v>277</v>
      </c>
      <c r="G9" s="28">
        <v>200</v>
      </c>
      <c r="H9" s="2">
        <v>210</v>
      </c>
      <c r="I9" s="14" t="s">
        <v>317</v>
      </c>
      <c r="J9" s="12">
        <f>MAX(D9:F9)+MAX(G9:I9)</f>
        <v>475</v>
      </c>
      <c r="K9" s="13">
        <v>305</v>
      </c>
      <c r="L9" s="2">
        <v>335</v>
      </c>
      <c r="M9" s="14" t="s">
        <v>298</v>
      </c>
      <c r="N9" s="38">
        <f>J9+MAX(K9:M9)</f>
        <v>810</v>
      </c>
      <c r="O9" s="2">
        <v>7</v>
      </c>
    </row>
    <row r="10" spans="1:15" ht="13.5" thickBot="1">
      <c r="A10" s="2">
        <v>144.6</v>
      </c>
      <c r="B10" s="7" t="s">
        <v>88</v>
      </c>
      <c r="C10" s="8" t="s">
        <v>87</v>
      </c>
      <c r="D10" s="13">
        <v>250</v>
      </c>
      <c r="E10" s="2">
        <v>260</v>
      </c>
      <c r="F10" s="14">
        <v>285</v>
      </c>
      <c r="G10" s="28">
        <v>190</v>
      </c>
      <c r="H10" s="2">
        <v>200</v>
      </c>
      <c r="I10" s="14">
        <v>210</v>
      </c>
      <c r="J10" s="12">
        <f t="shared" si="0"/>
        <v>495</v>
      </c>
      <c r="K10" s="13">
        <v>260</v>
      </c>
      <c r="L10" s="2">
        <v>300</v>
      </c>
      <c r="M10" s="14" t="s">
        <v>288</v>
      </c>
      <c r="N10" s="38">
        <f t="shared" si="1"/>
        <v>795</v>
      </c>
      <c r="O10" s="2">
        <v>8</v>
      </c>
    </row>
    <row r="11" spans="1:15" ht="13.5" thickBot="1">
      <c r="A11" s="2">
        <v>143.8</v>
      </c>
      <c r="B11" s="1" t="s">
        <v>197</v>
      </c>
      <c r="C11" s="15" t="s">
        <v>198</v>
      </c>
      <c r="D11" s="13">
        <v>225</v>
      </c>
      <c r="E11" s="2">
        <v>235</v>
      </c>
      <c r="F11" s="14">
        <v>250</v>
      </c>
      <c r="G11" s="28">
        <v>195</v>
      </c>
      <c r="H11" s="2">
        <v>200</v>
      </c>
      <c r="I11" s="14" t="s">
        <v>269</v>
      </c>
      <c r="J11" s="12">
        <f t="shared" si="0"/>
        <v>450</v>
      </c>
      <c r="K11" s="13">
        <v>300</v>
      </c>
      <c r="L11" s="2">
        <v>315</v>
      </c>
      <c r="M11" s="14" t="s">
        <v>289</v>
      </c>
      <c r="N11" s="38">
        <f t="shared" si="1"/>
        <v>765</v>
      </c>
      <c r="O11" s="2">
        <v>9</v>
      </c>
    </row>
    <row r="12" spans="1:15" ht="13.5" thickBot="1">
      <c r="A12" s="2">
        <v>144</v>
      </c>
      <c r="B12" s="7" t="s">
        <v>109</v>
      </c>
      <c r="C12" s="8" t="s">
        <v>56</v>
      </c>
      <c r="D12" s="13" t="s">
        <v>266</v>
      </c>
      <c r="E12" s="2" t="s">
        <v>266</v>
      </c>
      <c r="F12" s="14">
        <v>250</v>
      </c>
      <c r="G12" s="28">
        <v>165</v>
      </c>
      <c r="H12" s="2">
        <v>175</v>
      </c>
      <c r="I12" s="14" t="s">
        <v>265</v>
      </c>
      <c r="J12" s="12">
        <f>MAX(D12:F12)+MAX(G12:I12)</f>
        <v>425</v>
      </c>
      <c r="K12" s="13" t="s">
        <v>287</v>
      </c>
      <c r="L12" s="2">
        <v>315</v>
      </c>
      <c r="M12" s="14">
        <v>325</v>
      </c>
      <c r="N12" s="38">
        <v>750</v>
      </c>
      <c r="O12" s="2">
        <v>10</v>
      </c>
    </row>
    <row r="13" spans="1:15" ht="13.5" thickBot="1">
      <c r="A13" s="2">
        <v>141</v>
      </c>
      <c r="B13" s="63" t="s">
        <v>171</v>
      </c>
      <c r="C13" s="64" t="s">
        <v>169</v>
      </c>
      <c r="D13" s="13">
        <v>250</v>
      </c>
      <c r="E13" s="2">
        <v>285</v>
      </c>
      <c r="F13" s="14" t="s">
        <v>292</v>
      </c>
      <c r="G13" s="28">
        <v>150</v>
      </c>
      <c r="H13" s="2">
        <v>165</v>
      </c>
      <c r="I13" s="14" t="s">
        <v>264</v>
      </c>
      <c r="J13" s="12">
        <f>MAX(D13:F13)+MAX(G13:I13)</f>
        <v>450</v>
      </c>
      <c r="K13" s="16" t="s">
        <v>279</v>
      </c>
      <c r="L13" s="3">
        <v>300</v>
      </c>
      <c r="M13" s="20" t="s">
        <v>305</v>
      </c>
      <c r="N13" s="38">
        <f>J13+MAX(K13:M13)</f>
        <v>750</v>
      </c>
      <c r="O13" s="2">
        <v>11</v>
      </c>
    </row>
    <row r="14" spans="1:15" ht="13.5" thickBot="1">
      <c r="A14" s="62">
        <v>144</v>
      </c>
      <c r="B14" s="76" t="s">
        <v>172</v>
      </c>
      <c r="C14" s="99" t="s">
        <v>173</v>
      </c>
      <c r="D14" s="13">
        <v>240</v>
      </c>
      <c r="E14" s="2" t="s">
        <v>301</v>
      </c>
      <c r="F14" s="14" t="s">
        <v>301</v>
      </c>
      <c r="G14" s="28">
        <v>175</v>
      </c>
      <c r="H14" s="2">
        <v>185</v>
      </c>
      <c r="I14" s="14" t="s">
        <v>271</v>
      </c>
      <c r="J14" s="12">
        <f t="shared" si="0"/>
        <v>425</v>
      </c>
      <c r="K14" s="13">
        <v>300</v>
      </c>
      <c r="L14" s="2" t="s">
        <v>307</v>
      </c>
      <c r="M14" s="14" t="s">
        <v>307</v>
      </c>
      <c r="N14" s="38">
        <f aca="true" t="shared" si="2" ref="N14:N22">J14+MAX(K14:M14)</f>
        <v>725</v>
      </c>
      <c r="O14" s="2">
        <v>12</v>
      </c>
    </row>
    <row r="15" spans="1:15" ht="13.5" thickBot="1">
      <c r="A15" s="62">
        <v>144</v>
      </c>
      <c r="B15" s="7" t="s">
        <v>53</v>
      </c>
      <c r="C15" s="8" t="s">
        <v>54</v>
      </c>
      <c r="D15" s="13" t="s">
        <v>290</v>
      </c>
      <c r="E15" s="2" t="s">
        <v>266</v>
      </c>
      <c r="F15" s="14" t="s">
        <v>266</v>
      </c>
      <c r="G15" s="28">
        <v>195</v>
      </c>
      <c r="H15" s="2">
        <v>205</v>
      </c>
      <c r="I15" s="14" t="s">
        <v>270</v>
      </c>
      <c r="J15" s="12">
        <f t="shared" si="0"/>
        <v>205</v>
      </c>
      <c r="K15" s="13">
        <v>350</v>
      </c>
      <c r="L15" s="2">
        <v>380</v>
      </c>
      <c r="M15" s="14">
        <v>390</v>
      </c>
      <c r="N15" s="38">
        <f t="shared" si="2"/>
        <v>595</v>
      </c>
      <c r="O15" s="2">
        <v>13</v>
      </c>
    </row>
    <row r="16" spans="1:15" ht="13.5" thickBot="1">
      <c r="A16" s="62">
        <v>144.2</v>
      </c>
      <c r="B16" s="7" t="s">
        <v>55</v>
      </c>
      <c r="C16" s="8" t="s">
        <v>56</v>
      </c>
      <c r="D16" s="13" t="s">
        <v>291</v>
      </c>
      <c r="E16" s="2" t="s">
        <v>291</v>
      </c>
      <c r="F16" s="14" t="s">
        <v>291</v>
      </c>
      <c r="G16" s="28">
        <v>160</v>
      </c>
      <c r="H16" s="2">
        <v>175</v>
      </c>
      <c r="I16" s="14">
        <v>185</v>
      </c>
      <c r="J16" s="12">
        <f t="shared" si="0"/>
        <v>185</v>
      </c>
      <c r="K16" s="13">
        <v>275</v>
      </c>
      <c r="L16" s="2">
        <v>290</v>
      </c>
      <c r="M16" s="14">
        <v>310</v>
      </c>
      <c r="N16" s="38">
        <f t="shared" si="2"/>
        <v>495</v>
      </c>
      <c r="O16" s="2">
        <v>14</v>
      </c>
    </row>
    <row r="17" spans="1:15" ht="13.5" thickBot="1">
      <c r="A17" s="62">
        <v>144.7</v>
      </c>
      <c r="B17" s="7" t="s">
        <v>257</v>
      </c>
      <c r="C17" s="8" t="s">
        <v>21</v>
      </c>
      <c r="D17" s="13" t="s">
        <v>277</v>
      </c>
      <c r="E17" s="2" t="s">
        <v>277</v>
      </c>
      <c r="F17" s="14" t="s">
        <v>277</v>
      </c>
      <c r="G17" s="28" t="s">
        <v>322</v>
      </c>
      <c r="H17" s="2" t="s">
        <v>322</v>
      </c>
      <c r="I17" s="14" t="s">
        <v>322</v>
      </c>
      <c r="J17" s="12">
        <f t="shared" si="0"/>
        <v>0</v>
      </c>
      <c r="K17" s="13" t="s">
        <v>322</v>
      </c>
      <c r="L17" s="2" t="s">
        <v>322</v>
      </c>
      <c r="M17" s="14" t="s">
        <v>322</v>
      </c>
      <c r="N17" s="38" t="s">
        <v>345</v>
      </c>
      <c r="O17" s="2" t="s">
        <v>328</v>
      </c>
    </row>
    <row r="18" spans="1:15" ht="13.5" thickBot="1">
      <c r="A18" s="2"/>
      <c r="B18" s="88"/>
      <c r="C18" s="90"/>
      <c r="D18" s="13"/>
      <c r="E18" s="2"/>
      <c r="F18" s="14"/>
      <c r="G18" s="28"/>
      <c r="H18" s="2"/>
      <c r="I18" s="14"/>
      <c r="J18" s="12">
        <f t="shared" si="0"/>
        <v>0</v>
      </c>
      <c r="K18" s="13"/>
      <c r="L18" s="2"/>
      <c r="M18" s="14"/>
      <c r="N18" s="38">
        <f t="shared" si="2"/>
        <v>0</v>
      </c>
      <c r="O18" s="2"/>
    </row>
    <row r="19" spans="1:15" ht="13.5" thickBot="1">
      <c r="A19" s="2"/>
      <c r="B19" s="53"/>
      <c r="C19" s="54"/>
      <c r="D19" s="13"/>
      <c r="E19" s="2"/>
      <c r="F19" s="14"/>
      <c r="G19" s="28"/>
      <c r="H19" s="2"/>
      <c r="I19" s="14"/>
      <c r="J19" s="12">
        <f t="shared" si="0"/>
        <v>0</v>
      </c>
      <c r="K19" s="16"/>
      <c r="L19" s="3"/>
      <c r="M19" s="14"/>
      <c r="N19" s="38">
        <f t="shared" si="2"/>
        <v>0</v>
      </c>
      <c r="O19" s="2"/>
    </row>
    <row r="20" spans="1:15" ht="13.5" thickBot="1">
      <c r="A20" s="2"/>
      <c r="B20" s="7"/>
      <c r="C20" s="8"/>
      <c r="D20" s="13"/>
      <c r="E20" s="2"/>
      <c r="F20" s="14"/>
      <c r="G20" s="49"/>
      <c r="H20" s="18"/>
      <c r="I20" s="19"/>
      <c r="J20" s="12">
        <f t="shared" si="0"/>
        <v>0</v>
      </c>
      <c r="K20" s="13"/>
      <c r="L20" s="2"/>
      <c r="M20" s="14"/>
      <c r="N20" s="38">
        <f t="shared" si="2"/>
        <v>0</v>
      </c>
      <c r="O20" s="2"/>
    </row>
    <row r="21" spans="1:15" ht="13.5" thickBot="1">
      <c r="A21" s="18"/>
      <c r="B21" s="89"/>
      <c r="C21" s="83"/>
      <c r="D21" s="13"/>
      <c r="E21" s="2"/>
      <c r="F21" s="14"/>
      <c r="G21" s="49"/>
      <c r="H21" s="18"/>
      <c r="I21" s="19"/>
      <c r="J21" s="12">
        <f t="shared" si="0"/>
        <v>0</v>
      </c>
      <c r="K21" s="17"/>
      <c r="L21" s="18"/>
      <c r="M21" s="19"/>
      <c r="N21" s="38">
        <f t="shared" si="2"/>
        <v>0</v>
      </c>
      <c r="O21" s="18"/>
    </row>
    <row r="22" spans="1:15" ht="13.5" thickBot="1">
      <c r="A22" s="2"/>
      <c r="B22" s="7"/>
      <c r="C22" s="8"/>
      <c r="D22" s="23"/>
      <c r="E22" s="24"/>
      <c r="F22" s="25"/>
      <c r="G22" s="50"/>
      <c r="H22" s="24"/>
      <c r="I22" s="25"/>
      <c r="J22" s="12">
        <f t="shared" si="0"/>
        <v>0</v>
      </c>
      <c r="K22" s="23"/>
      <c r="L22" s="24"/>
      <c r="M22" s="25"/>
      <c r="N22" s="39">
        <f t="shared" si="2"/>
        <v>0</v>
      </c>
      <c r="O22" s="2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8.28125" style="0" customWidth="1"/>
    <col min="3" max="3" width="14.140625" style="0" customWidth="1"/>
    <col min="4" max="4" width="8.140625" style="26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41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151.4</v>
      </c>
      <c r="B3" s="7" t="s">
        <v>57</v>
      </c>
      <c r="C3" s="8" t="s">
        <v>58</v>
      </c>
      <c r="D3" s="9">
        <v>295</v>
      </c>
      <c r="E3" s="10">
        <v>315</v>
      </c>
      <c r="F3" s="11">
        <v>345</v>
      </c>
      <c r="G3" s="9">
        <v>195</v>
      </c>
      <c r="H3" s="10">
        <v>205</v>
      </c>
      <c r="I3" s="11" t="s">
        <v>317</v>
      </c>
      <c r="J3" s="72">
        <f aca="true" t="shared" si="0" ref="J3:J25">MAX(D3:F3)+MAX(G3:I3)</f>
        <v>550</v>
      </c>
      <c r="K3" s="9">
        <v>315</v>
      </c>
      <c r="L3" s="10">
        <v>360</v>
      </c>
      <c r="M3" s="11">
        <v>420</v>
      </c>
      <c r="N3" s="74">
        <f aca="true" t="shared" si="1" ref="N3:N25">J3+MAX(K3:M3)</f>
        <v>970</v>
      </c>
      <c r="O3" s="2">
        <v>1</v>
      </c>
    </row>
    <row r="4" spans="1:15" ht="13.5" thickBot="1">
      <c r="A4" s="2">
        <v>152.7</v>
      </c>
      <c r="B4" s="104" t="s">
        <v>347</v>
      </c>
      <c r="C4" s="8" t="s">
        <v>87</v>
      </c>
      <c r="D4" s="57">
        <v>365</v>
      </c>
      <c r="E4" s="2">
        <v>385</v>
      </c>
      <c r="F4" s="14" t="s">
        <v>314</v>
      </c>
      <c r="G4" s="13">
        <v>180</v>
      </c>
      <c r="H4" s="2">
        <v>190</v>
      </c>
      <c r="I4" s="14">
        <v>200</v>
      </c>
      <c r="J4" s="72">
        <f t="shared" si="0"/>
        <v>585</v>
      </c>
      <c r="K4" s="13" t="s">
        <v>303</v>
      </c>
      <c r="L4" s="2">
        <v>365</v>
      </c>
      <c r="M4" s="14">
        <v>385</v>
      </c>
      <c r="N4" s="74">
        <f t="shared" si="1"/>
        <v>970</v>
      </c>
      <c r="O4" s="2">
        <v>2</v>
      </c>
    </row>
    <row r="5" spans="1:15" ht="13.5" thickBot="1">
      <c r="A5" s="2">
        <v>151</v>
      </c>
      <c r="B5" s="7" t="s">
        <v>217</v>
      </c>
      <c r="C5" s="8" t="s">
        <v>30</v>
      </c>
      <c r="D5" s="13" t="s">
        <v>277</v>
      </c>
      <c r="E5" s="2" t="s">
        <v>285</v>
      </c>
      <c r="F5" s="14">
        <v>295</v>
      </c>
      <c r="G5" s="13">
        <v>200</v>
      </c>
      <c r="H5" s="2">
        <v>220</v>
      </c>
      <c r="I5" s="14">
        <v>225</v>
      </c>
      <c r="J5" s="72">
        <f t="shared" si="0"/>
        <v>520</v>
      </c>
      <c r="K5" s="13">
        <v>315</v>
      </c>
      <c r="L5" s="2">
        <v>345</v>
      </c>
      <c r="M5" s="14">
        <v>385</v>
      </c>
      <c r="N5" s="74">
        <f t="shared" si="1"/>
        <v>905</v>
      </c>
      <c r="O5" s="2">
        <v>3</v>
      </c>
    </row>
    <row r="6" spans="1:15" ht="13.5" thickBot="1">
      <c r="A6" s="2">
        <v>154.9</v>
      </c>
      <c r="B6" s="7" t="s">
        <v>338</v>
      </c>
      <c r="C6" s="8" t="s">
        <v>22</v>
      </c>
      <c r="D6" s="13" t="s">
        <v>291</v>
      </c>
      <c r="E6" s="2">
        <v>280</v>
      </c>
      <c r="F6" s="14">
        <v>295</v>
      </c>
      <c r="G6" s="13">
        <v>185</v>
      </c>
      <c r="H6" s="2">
        <v>190</v>
      </c>
      <c r="I6" s="14" t="s">
        <v>276</v>
      </c>
      <c r="J6" s="72">
        <f>MAX(D6:F6)+MAX(G6:I6)</f>
        <v>485</v>
      </c>
      <c r="K6" s="13">
        <v>405</v>
      </c>
      <c r="L6" s="2">
        <v>410</v>
      </c>
      <c r="M6" s="14" t="s">
        <v>337</v>
      </c>
      <c r="N6" s="74">
        <f>J6+MAX(K6:M6)</f>
        <v>895</v>
      </c>
      <c r="O6" s="2">
        <v>4</v>
      </c>
    </row>
    <row r="7" spans="1:15" ht="13.5" thickBot="1">
      <c r="A7" s="2">
        <v>155</v>
      </c>
      <c r="B7" s="53" t="s">
        <v>143</v>
      </c>
      <c r="C7" s="54" t="s">
        <v>29</v>
      </c>
      <c r="D7" s="57">
        <v>250</v>
      </c>
      <c r="E7" s="2">
        <v>270</v>
      </c>
      <c r="F7" s="14">
        <v>285</v>
      </c>
      <c r="G7" s="13">
        <v>195</v>
      </c>
      <c r="H7" s="2">
        <v>205</v>
      </c>
      <c r="I7" s="14">
        <v>210</v>
      </c>
      <c r="J7" s="72">
        <f>MAX(D7:F7)+MAX(G7:I7)</f>
        <v>495</v>
      </c>
      <c r="K7" s="13">
        <v>350</v>
      </c>
      <c r="L7" s="2">
        <v>385</v>
      </c>
      <c r="M7" s="14">
        <v>400</v>
      </c>
      <c r="N7" s="74">
        <f>J7+MAX(K7:M7)</f>
        <v>895</v>
      </c>
      <c r="O7" s="2">
        <v>5</v>
      </c>
    </row>
    <row r="8" spans="1:15" ht="13.5" thickBot="1">
      <c r="A8" s="2">
        <v>153</v>
      </c>
      <c r="B8" s="51" t="s">
        <v>218</v>
      </c>
      <c r="C8" s="52" t="s">
        <v>173</v>
      </c>
      <c r="D8" s="13">
        <v>255</v>
      </c>
      <c r="E8" s="2" t="s">
        <v>286</v>
      </c>
      <c r="F8" s="14">
        <v>270</v>
      </c>
      <c r="G8" s="13">
        <v>155</v>
      </c>
      <c r="H8" s="2" t="s">
        <v>264</v>
      </c>
      <c r="I8" s="14">
        <v>185</v>
      </c>
      <c r="J8" s="72">
        <f>MAX(D8:F8)+MAX(G8:I8)</f>
        <v>455</v>
      </c>
      <c r="K8" s="13">
        <v>345</v>
      </c>
      <c r="L8" s="2">
        <v>390</v>
      </c>
      <c r="M8" s="14">
        <v>420</v>
      </c>
      <c r="N8" s="74">
        <f>J8+MAX(K8:M8)</f>
        <v>875</v>
      </c>
      <c r="O8" s="2">
        <v>6</v>
      </c>
    </row>
    <row r="9" spans="1:15" ht="13.5" thickBot="1">
      <c r="A9" s="2">
        <v>154.9</v>
      </c>
      <c r="B9" s="7" t="s">
        <v>199</v>
      </c>
      <c r="C9" s="8" t="s">
        <v>31</v>
      </c>
      <c r="D9" s="13">
        <v>290</v>
      </c>
      <c r="E9" s="2" t="s">
        <v>285</v>
      </c>
      <c r="F9" s="14" t="s">
        <v>285</v>
      </c>
      <c r="G9" s="13">
        <v>185</v>
      </c>
      <c r="H9" s="2">
        <v>205</v>
      </c>
      <c r="I9" s="14">
        <v>210</v>
      </c>
      <c r="J9" s="72">
        <f>MAX(D9:F9)+MAX(G9:I9)</f>
        <v>500</v>
      </c>
      <c r="K9" s="13">
        <v>325</v>
      </c>
      <c r="L9" s="2">
        <v>365</v>
      </c>
      <c r="M9" s="14">
        <v>375</v>
      </c>
      <c r="N9" s="74">
        <f>J9+MAX(K9:M9)</f>
        <v>875</v>
      </c>
      <c r="O9" s="2">
        <v>7</v>
      </c>
    </row>
    <row r="10" spans="1:15" ht="13.5" thickBot="1">
      <c r="A10" s="2">
        <v>151.3</v>
      </c>
      <c r="B10" s="7" t="s">
        <v>174</v>
      </c>
      <c r="C10" s="8" t="s">
        <v>165</v>
      </c>
      <c r="D10" s="57">
        <v>260</v>
      </c>
      <c r="E10" s="2">
        <v>280</v>
      </c>
      <c r="F10" s="14">
        <v>290</v>
      </c>
      <c r="G10" s="13">
        <v>170</v>
      </c>
      <c r="H10" s="2">
        <v>175</v>
      </c>
      <c r="I10" s="14" t="s">
        <v>265</v>
      </c>
      <c r="J10" s="72">
        <f t="shared" si="0"/>
        <v>465</v>
      </c>
      <c r="K10" s="13">
        <v>340</v>
      </c>
      <c r="L10" s="2" t="s">
        <v>303</v>
      </c>
      <c r="M10" s="14">
        <v>370</v>
      </c>
      <c r="N10" s="74">
        <f t="shared" si="1"/>
        <v>835</v>
      </c>
      <c r="O10" s="2">
        <v>8</v>
      </c>
    </row>
    <row r="11" spans="1:15" ht="13.5" thickBot="1">
      <c r="A11" s="2">
        <v>153.7</v>
      </c>
      <c r="B11" s="53" t="s">
        <v>112</v>
      </c>
      <c r="C11" s="54" t="s">
        <v>33</v>
      </c>
      <c r="D11" s="13">
        <v>250</v>
      </c>
      <c r="E11" s="2">
        <v>270</v>
      </c>
      <c r="F11" s="14" t="s">
        <v>292</v>
      </c>
      <c r="G11" s="13">
        <v>205</v>
      </c>
      <c r="H11" s="2">
        <v>220</v>
      </c>
      <c r="I11" s="14" t="s">
        <v>283</v>
      </c>
      <c r="J11" s="72">
        <f t="shared" si="0"/>
        <v>490</v>
      </c>
      <c r="K11" s="13" t="s">
        <v>287</v>
      </c>
      <c r="L11" s="2">
        <v>315</v>
      </c>
      <c r="M11" s="14">
        <v>340</v>
      </c>
      <c r="N11" s="74">
        <f t="shared" si="1"/>
        <v>830</v>
      </c>
      <c r="O11" s="2">
        <v>9</v>
      </c>
    </row>
    <row r="12" spans="1:15" ht="13.5" thickBot="1">
      <c r="A12" s="2">
        <v>152</v>
      </c>
      <c r="B12" s="1" t="s">
        <v>346</v>
      </c>
      <c r="C12" s="15" t="s">
        <v>166</v>
      </c>
      <c r="D12" s="13">
        <v>270</v>
      </c>
      <c r="E12" s="2">
        <v>280</v>
      </c>
      <c r="F12" s="14" t="s">
        <v>292</v>
      </c>
      <c r="G12" s="13">
        <v>190</v>
      </c>
      <c r="H12" s="2">
        <v>195</v>
      </c>
      <c r="I12" s="14" t="s">
        <v>276</v>
      </c>
      <c r="J12" s="72">
        <f t="shared" si="0"/>
        <v>475</v>
      </c>
      <c r="K12" s="13">
        <v>310</v>
      </c>
      <c r="L12" s="2">
        <v>330</v>
      </c>
      <c r="M12" s="14">
        <v>350</v>
      </c>
      <c r="N12" s="74">
        <f t="shared" si="1"/>
        <v>825</v>
      </c>
      <c r="O12" s="2">
        <v>10</v>
      </c>
    </row>
    <row r="13" spans="1:15" ht="13.5" thickBot="1">
      <c r="A13" s="2">
        <v>154</v>
      </c>
      <c r="B13" s="7" t="s">
        <v>89</v>
      </c>
      <c r="C13" s="8" t="s">
        <v>80</v>
      </c>
      <c r="D13" s="13" t="s">
        <v>278</v>
      </c>
      <c r="E13" s="2">
        <v>235</v>
      </c>
      <c r="F13" s="14">
        <v>260</v>
      </c>
      <c r="G13" s="13">
        <v>160</v>
      </c>
      <c r="H13" s="2">
        <v>165</v>
      </c>
      <c r="I13" s="14" t="s">
        <v>264</v>
      </c>
      <c r="J13" s="72">
        <f t="shared" si="0"/>
        <v>425</v>
      </c>
      <c r="K13" s="13">
        <v>335</v>
      </c>
      <c r="L13" s="2">
        <v>345</v>
      </c>
      <c r="M13" s="14" t="s">
        <v>335</v>
      </c>
      <c r="N13" s="74">
        <f t="shared" si="1"/>
        <v>770</v>
      </c>
      <c r="O13" s="2">
        <v>11</v>
      </c>
    </row>
    <row r="14" spans="1:15" ht="13.5" thickBot="1">
      <c r="A14" s="2">
        <v>152.8</v>
      </c>
      <c r="B14" s="7" t="s">
        <v>200</v>
      </c>
      <c r="C14" s="8" t="s">
        <v>34</v>
      </c>
      <c r="D14" s="13" t="s">
        <v>302</v>
      </c>
      <c r="E14" s="2" t="s">
        <v>302</v>
      </c>
      <c r="F14" s="14">
        <v>265</v>
      </c>
      <c r="G14" s="13">
        <v>185</v>
      </c>
      <c r="H14" s="2">
        <v>195</v>
      </c>
      <c r="I14" s="14" t="s">
        <v>317</v>
      </c>
      <c r="J14" s="72">
        <f t="shared" si="0"/>
        <v>460</v>
      </c>
      <c r="K14" s="13">
        <v>275</v>
      </c>
      <c r="L14" s="2">
        <v>300</v>
      </c>
      <c r="M14" s="14" t="s">
        <v>336</v>
      </c>
      <c r="N14" s="74">
        <f t="shared" si="1"/>
        <v>760</v>
      </c>
      <c r="O14" s="2">
        <v>12</v>
      </c>
    </row>
    <row r="15" spans="1:15" ht="13.5" thickBot="1">
      <c r="A15" s="2">
        <v>150</v>
      </c>
      <c r="B15" s="7" t="s">
        <v>59</v>
      </c>
      <c r="C15" s="8" t="s">
        <v>16</v>
      </c>
      <c r="D15" s="57">
        <v>230</v>
      </c>
      <c r="E15" s="2">
        <v>260</v>
      </c>
      <c r="F15" s="14">
        <v>275</v>
      </c>
      <c r="G15" s="13">
        <v>135</v>
      </c>
      <c r="H15" s="2" t="s">
        <v>263</v>
      </c>
      <c r="I15" s="14">
        <v>155</v>
      </c>
      <c r="J15" s="72">
        <f t="shared" si="0"/>
        <v>430</v>
      </c>
      <c r="K15" s="13">
        <v>295</v>
      </c>
      <c r="L15" s="2">
        <v>315</v>
      </c>
      <c r="M15" s="14">
        <v>325</v>
      </c>
      <c r="N15" s="74">
        <f t="shared" si="1"/>
        <v>755</v>
      </c>
      <c r="O15" s="2">
        <v>13</v>
      </c>
    </row>
    <row r="16" spans="1:15" ht="13.5" thickBot="1">
      <c r="A16" s="2">
        <v>150</v>
      </c>
      <c r="B16" s="7" t="s">
        <v>60</v>
      </c>
      <c r="C16" s="8" t="s">
        <v>58</v>
      </c>
      <c r="D16" s="13" t="s">
        <v>269</v>
      </c>
      <c r="E16" s="2">
        <v>215</v>
      </c>
      <c r="F16" s="14" t="s">
        <v>283</v>
      </c>
      <c r="G16" s="13" t="s">
        <v>274</v>
      </c>
      <c r="H16" s="2">
        <v>160</v>
      </c>
      <c r="I16" s="14" t="s">
        <v>304</v>
      </c>
      <c r="J16" s="72">
        <f t="shared" si="0"/>
        <v>375</v>
      </c>
      <c r="K16" s="16">
        <v>275</v>
      </c>
      <c r="L16" s="3">
        <v>300</v>
      </c>
      <c r="M16" s="20">
        <v>350</v>
      </c>
      <c r="N16" s="74">
        <f t="shared" si="1"/>
        <v>725</v>
      </c>
      <c r="O16" s="2">
        <v>14</v>
      </c>
    </row>
    <row r="17" spans="1:15" ht="13.5" thickBot="1">
      <c r="A17" s="2">
        <v>153</v>
      </c>
      <c r="B17" s="100" t="s">
        <v>240</v>
      </c>
      <c r="C17" s="101" t="s">
        <v>280</v>
      </c>
      <c r="D17" s="13">
        <v>205</v>
      </c>
      <c r="E17" s="2" t="s">
        <v>278</v>
      </c>
      <c r="F17" s="14" t="s">
        <v>322</v>
      </c>
      <c r="G17" s="13">
        <v>135</v>
      </c>
      <c r="H17" s="2">
        <v>155</v>
      </c>
      <c r="I17" s="14" t="s">
        <v>282</v>
      </c>
      <c r="J17" s="72">
        <f t="shared" si="0"/>
        <v>360</v>
      </c>
      <c r="K17" s="13">
        <v>225</v>
      </c>
      <c r="L17" s="2">
        <v>290</v>
      </c>
      <c r="M17" s="14">
        <v>315</v>
      </c>
      <c r="N17" s="74">
        <f t="shared" si="1"/>
        <v>675</v>
      </c>
      <c r="O17" s="2">
        <v>15</v>
      </c>
    </row>
    <row r="18" spans="1:15" ht="13.5" thickBot="1">
      <c r="A18" s="2">
        <v>155</v>
      </c>
      <c r="B18" s="1" t="s">
        <v>113</v>
      </c>
      <c r="C18" s="15" t="s">
        <v>56</v>
      </c>
      <c r="D18" s="13" t="s">
        <v>277</v>
      </c>
      <c r="E18" s="2" t="s">
        <v>277</v>
      </c>
      <c r="F18" s="14" t="s">
        <v>277</v>
      </c>
      <c r="G18" s="13" t="s">
        <v>322</v>
      </c>
      <c r="H18" s="2" t="s">
        <v>322</v>
      </c>
      <c r="I18" s="14" t="s">
        <v>322</v>
      </c>
      <c r="J18" s="72">
        <f t="shared" si="0"/>
        <v>0</v>
      </c>
      <c r="K18" s="13" t="s">
        <v>322</v>
      </c>
      <c r="L18" s="2" t="s">
        <v>322</v>
      </c>
      <c r="M18" s="14" t="s">
        <v>322</v>
      </c>
      <c r="N18" s="74" t="s">
        <v>345</v>
      </c>
      <c r="O18" s="2">
        <v>16</v>
      </c>
    </row>
    <row r="19" spans="1:15" ht="13.5" thickBot="1">
      <c r="A19" s="2"/>
      <c r="B19" s="7"/>
      <c r="C19" s="8"/>
      <c r="D19" s="13"/>
      <c r="E19" s="2"/>
      <c r="F19" s="14"/>
      <c r="G19" s="17"/>
      <c r="H19" s="18"/>
      <c r="I19" s="19"/>
      <c r="J19" s="72">
        <f t="shared" si="0"/>
        <v>0</v>
      </c>
      <c r="K19" s="13"/>
      <c r="L19" s="2"/>
      <c r="M19" s="14"/>
      <c r="N19" s="74">
        <f t="shared" si="1"/>
        <v>0</v>
      </c>
      <c r="O19" s="2"/>
    </row>
    <row r="20" spans="1:15" ht="13.5" thickBot="1">
      <c r="A20" s="18"/>
      <c r="B20" s="53"/>
      <c r="C20" s="54"/>
      <c r="D20" s="57"/>
      <c r="E20" s="2"/>
      <c r="F20" s="14"/>
      <c r="G20" s="17"/>
      <c r="H20" s="18"/>
      <c r="I20" s="19"/>
      <c r="J20" s="72">
        <f t="shared" si="0"/>
        <v>0</v>
      </c>
      <c r="K20" s="17"/>
      <c r="L20" s="18"/>
      <c r="M20" s="19"/>
      <c r="N20" s="74">
        <f t="shared" si="1"/>
        <v>0</v>
      </c>
      <c r="O20" s="18"/>
    </row>
    <row r="21" spans="1:15" ht="13.5" thickBot="1">
      <c r="A21" s="18"/>
      <c r="B21" s="51"/>
      <c r="C21" s="52"/>
      <c r="D21" s="13"/>
      <c r="E21" s="18"/>
      <c r="F21" s="19"/>
      <c r="G21" s="17"/>
      <c r="H21" s="18"/>
      <c r="I21" s="19"/>
      <c r="J21" s="73">
        <f t="shared" si="0"/>
        <v>0</v>
      </c>
      <c r="K21" s="17"/>
      <c r="L21" s="18"/>
      <c r="M21" s="19"/>
      <c r="N21" s="39">
        <f t="shared" si="1"/>
        <v>0</v>
      </c>
      <c r="O21" s="49"/>
    </row>
    <row r="22" spans="1:15" ht="13.5" thickBot="1">
      <c r="A22" s="2"/>
      <c r="B22" s="51"/>
      <c r="C22" s="52"/>
      <c r="D22" s="13"/>
      <c r="E22" s="2"/>
      <c r="F22" s="14"/>
      <c r="G22" s="13"/>
      <c r="H22" s="2"/>
      <c r="I22" s="14"/>
      <c r="J22" s="72">
        <f t="shared" si="0"/>
        <v>0</v>
      </c>
      <c r="K22" s="16"/>
      <c r="L22" s="3"/>
      <c r="M22" s="14"/>
      <c r="N22" s="39">
        <f t="shared" si="1"/>
        <v>0</v>
      </c>
      <c r="O22" s="68"/>
    </row>
    <row r="23" spans="1:15" ht="13.5" thickBot="1">
      <c r="A23" s="2"/>
      <c r="B23" s="7"/>
      <c r="C23" s="8"/>
      <c r="D23" s="13"/>
      <c r="E23" s="1"/>
      <c r="F23" s="70"/>
      <c r="G23" s="69"/>
      <c r="H23" s="1"/>
      <c r="I23" s="70"/>
      <c r="J23" s="72">
        <f t="shared" si="0"/>
        <v>0</v>
      </c>
      <c r="K23" s="69"/>
      <c r="L23" s="1"/>
      <c r="M23" s="70"/>
      <c r="N23" s="39">
        <f t="shared" si="1"/>
        <v>0</v>
      </c>
      <c r="O23" s="68"/>
    </row>
    <row r="24" spans="1:15" ht="13.5" thickBot="1">
      <c r="A24" s="2"/>
      <c r="B24" s="53"/>
      <c r="C24" s="54"/>
      <c r="D24" s="13"/>
      <c r="E24" s="1"/>
      <c r="F24" s="70"/>
      <c r="G24" s="69"/>
      <c r="H24" s="1"/>
      <c r="I24" s="70"/>
      <c r="J24" s="72">
        <f t="shared" si="0"/>
        <v>0</v>
      </c>
      <c r="K24" s="69"/>
      <c r="L24" s="1"/>
      <c r="M24" s="70"/>
      <c r="N24" s="39">
        <f t="shared" si="1"/>
        <v>0</v>
      </c>
      <c r="O24" s="68"/>
    </row>
    <row r="25" spans="1:15" ht="13.5" thickBot="1">
      <c r="A25" s="1"/>
      <c r="B25" s="51"/>
      <c r="C25" s="52"/>
      <c r="D25" s="23"/>
      <c r="E25" s="24"/>
      <c r="F25" s="25"/>
      <c r="G25" s="23"/>
      <c r="H25" s="24"/>
      <c r="I25" s="25"/>
      <c r="J25" s="56">
        <f t="shared" si="0"/>
        <v>0</v>
      </c>
      <c r="K25" s="23"/>
      <c r="L25" s="24"/>
      <c r="M25" s="25"/>
      <c r="N25" s="39">
        <f t="shared" si="1"/>
        <v>0</v>
      </c>
      <c r="O25" s="68"/>
    </row>
    <row r="27" spans="2:8" ht="12.75">
      <c r="B27" s="67"/>
      <c r="C27" s="67"/>
      <c r="D27" s="60"/>
      <c r="E27" s="67"/>
      <c r="F27" s="67"/>
      <c r="G27" s="61"/>
      <c r="H27" s="61"/>
    </row>
    <row r="28" spans="2:8" ht="12.75">
      <c r="B28" s="67"/>
      <c r="C28" s="67"/>
      <c r="D28" s="60"/>
      <c r="E28" s="67"/>
      <c r="F28" s="67"/>
      <c r="G28" s="61"/>
      <c r="H28" s="61"/>
    </row>
    <row r="29" spans="2:8" ht="12.75">
      <c r="B29" s="67"/>
      <c r="C29" s="67"/>
      <c r="D29" s="60"/>
      <c r="E29" s="67"/>
      <c r="F29" s="67"/>
      <c r="G29" s="61"/>
      <c r="H29" s="61"/>
    </row>
    <row r="30" spans="2:8" ht="12.75">
      <c r="B30" s="67"/>
      <c r="C30" s="67"/>
      <c r="D30" s="60"/>
      <c r="E30" s="67"/>
      <c r="F30" s="67"/>
      <c r="G30" s="61"/>
      <c r="H30" s="61"/>
    </row>
    <row r="31" spans="2:8" ht="12.75">
      <c r="B31" s="78"/>
      <c r="C31" s="78"/>
      <c r="D31" s="79"/>
      <c r="E31" s="61"/>
      <c r="F31" s="61"/>
      <c r="G31" s="61"/>
      <c r="H31" s="61"/>
    </row>
    <row r="32" spans="2:8" ht="12.75">
      <c r="B32" s="78"/>
      <c r="C32" s="78"/>
      <c r="D32" s="79"/>
      <c r="E32" s="67"/>
      <c r="F32" s="67"/>
      <c r="G32" s="61"/>
      <c r="H32" s="61"/>
    </row>
    <row r="33" spans="2:8" ht="12.75">
      <c r="B33" s="61"/>
      <c r="C33" s="61"/>
      <c r="D33" s="60"/>
      <c r="E33" s="67"/>
      <c r="F33" s="67"/>
      <c r="G33" s="61"/>
      <c r="H33" s="61"/>
    </row>
    <row r="34" spans="2:8" ht="12.75">
      <c r="B34" s="67"/>
      <c r="C34" s="67"/>
      <c r="D34" s="60"/>
      <c r="E34" s="61"/>
      <c r="F34" s="61"/>
      <c r="G34" s="61"/>
      <c r="H34" s="61"/>
    </row>
    <row r="35" spans="2:8" ht="12.75">
      <c r="B35" s="80"/>
      <c r="C35" s="80"/>
      <c r="D35" s="60"/>
      <c r="E35" s="61"/>
      <c r="F35" s="61"/>
      <c r="G35" s="61"/>
      <c r="H35" s="61"/>
    </row>
    <row r="36" spans="2:8" ht="12.75">
      <c r="B36" s="78"/>
      <c r="C36" s="78"/>
      <c r="D36" s="79"/>
      <c r="E36" s="61"/>
      <c r="F36" s="61"/>
      <c r="G36" s="61"/>
      <c r="H36" s="61"/>
    </row>
    <row r="37" spans="2:8" ht="12.75">
      <c r="B37" s="67"/>
      <c r="C37" s="67"/>
      <c r="D37" s="60"/>
      <c r="E37" s="61"/>
      <c r="F37" s="61"/>
      <c r="G37" s="61"/>
      <c r="H37" s="61"/>
    </row>
    <row r="38" spans="2:8" ht="12.75">
      <c r="B38" s="61"/>
      <c r="C38" s="61"/>
      <c r="D38" s="60"/>
      <c r="E38" s="61"/>
      <c r="F38" s="61"/>
      <c r="G38" s="61"/>
      <c r="H38" s="61"/>
    </row>
    <row r="39" spans="2:8" ht="12.75">
      <c r="B39" s="78"/>
      <c r="C39" s="78"/>
      <c r="D39" s="79"/>
      <c r="E39" s="61"/>
      <c r="F39" s="61"/>
      <c r="G39" s="61"/>
      <c r="H39" s="61"/>
    </row>
    <row r="40" spans="2:8" ht="12.75">
      <c r="B40" s="78"/>
      <c r="C40" s="78"/>
      <c r="D40" s="79"/>
      <c r="E40" s="61"/>
      <c r="F40" s="61"/>
      <c r="G40" s="61"/>
      <c r="H40" s="61"/>
    </row>
    <row r="41" spans="2:8" ht="12.75">
      <c r="B41" s="67"/>
      <c r="C41" s="67"/>
      <c r="D41" s="60"/>
      <c r="E41" s="61"/>
      <c r="F41" s="61"/>
      <c r="G41" s="61"/>
      <c r="H41" s="61"/>
    </row>
    <row r="42" spans="2:8" ht="12.75">
      <c r="B42" s="80"/>
      <c r="C42" s="80"/>
      <c r="D42" s="60"/>
      <c r="E42" s="61"/>
      <c r="F42" s="61"/>
      <c r="G42" s="61"/>
      <c r="H42" s="61"/>
    </row>
    <row r="43" spans="2:8" ht="12.75">
      <c r="B43" s="61"/>
      <c r="C43" s="61"/>
      <c r="D43" s="60"/>
      <c r="E43" s="61"/>
      <c r="F43" s="61"/>
      <c r="G43" s="61"/>
      <c r="H43" s="61"/>
    </row>
    <row r="44" spans="2:8" ht="12.75">
      <c r="B44" s="61"/>
      <c r="C44" s="61"/>
      <c r="D44" s="60"/>
      <c r="E44" s="61"/>
      <c r="F44" s="61"/>
      <c r="G44" s="61"/>
      <c r="H44" s="61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19" sqref="K19"/>
    </sheetView>
  </sheetViews>
  <sheetFormatPr defaultColWidth="9.140625" defaultRowHeight="12.75"/>
  <cols>
    <col min="2" max="2" width="18.28125" style="0" customWidth="1"/>
    <col min="3" max="3" width="13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42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165</v>
      </c>
      <c r="B3" s="7" t="s">
        <v>61</v>
      </c>
      <c r="C3" s="8" t="s">
        <v>18</v>
      </c>
      <c r="D3" s="55">
        <v>375</v>
      </c>
      <c r="E3" s="10">
        <v>395</v>
      </c>
      <c r="F3" s="11">
        <v>410</v>
      </c>
      <c r="G3" s="48">
        <v>245</v>
      </c>
      <c r="H3" s="10">
        <v>255</v>
      </c>
      <c r="I3" s="11">
        <v>265</v>
      </c>
      <c r="J3" s="84">
        <f aca="true" t="shared" si="0" ref="J3:J26">MAX(D3:F3)+MAX(G3:I3)</f>
        <v>675</v>
      </c>
      <c r="K3" s="9">
        <v>425</v>
      </c>
      <c r="L3" s="10">
        <v>450</v>
      </c>
      <c r="M3" s="11" t="s">
        <v>332</v>
      </c>
      <c r="N3" s="86">
        <f aca="true" t="shared" si="1" ref="N3:N26">J3+MAX(K3:M3)</f>
        <v>1125</v>
      </c>
      <c r="O3" s="2">
        <v>1</v>
      </c>
    </row>
    <row r="4" spans="1:15" ht="13.5" thickBot="1">
      <c r="A4" s="2">
        <v>164.3</v>
      </c>
      <c r="B4" s="7" t="s">
        <v>201</v>
      </c>
      <c r="C4" s="8" t="s">
        <v>31</v>
      </c>
      <c r="D4" s="13">
        <v>335</v>
      </c>
      <c r="E4" s="2">
        <v>350</v>
      </c>
      <c r="F4" s="14">
        <v>360</v>
      </c>
      <c r="G4" s="28">
        <v>225</v>
      </c>
      <c r="H4" s="2">
        <v>240</v>
      </c>
      <c r="I4" s="14" t="s">
        <v>301</v>
      </c>
      <c r="J4" s="84">
        <f t="shared" si="0"/>
        <v>600</v>
      </c>
      <c r="K4" s="13">
        <v>425</v>
      </c>
      <c r="L4" s="2">
        <v>445</v>
      </c>
      <c r="M4" s="14" t="s">
        <v>331</v>
      </c>
      <c r="N4" s="86">
        <f t="shared" si="1"/>
        <v>1045</v>
      </c>
      <c r="O4" s="2">
        <v>2</v>
      </c>
    </row>
    <row r="5" spans="1:15" ht="13.5" thickBot="1">
      <c r="A5" s="2">
        <v>164.2</v>
      </c>
      <c r="B5" s="7" t="s">
        <v>115</v>
      </c>
      <c r="C5" s="8" t="s">
        <v>116</v>
      </c>
      <c r="D5" s="13">
        <v>315</v>
      </c>
      <c r="E5" s="2">
        <v>340</v>
      </c>
      <c r="F5" s="14">
        <v>375</v>
      </c>
      <c r="G5" s="28">
        <v>200</v>
      </c>
      <c r="H5" s="2">
        <v>215</v>
      </c>
      <c r="I5" s="14" t="s">
        <v>283</v>
      </c>
      <c r="J5" s="84">
        <f t="shared" si="0"/>
        <v>590</v>
      </c>
      <c r="K5" s="13">
        <v>350</v>
      </c>
      <c r="L5" s="2">
        <v>395</v>
      </c>
      <c r="M5" s="14">
        <v>420</v>
      </c>
      <c r="N5" s="86">
        <f t="shared" si="1"/>
        <v>1010</v>
      </c>
      <c r="O5" s="2">
        <v>3</v>
      </c>
    </row>
    <row r="6" spans="1:15" ht="13.5" thickBot="1">
      <c r="A6" s="2">
        <v>162.9</v>
      </c>
      <c r="B6" s="7" t="s">
        <v>92</v>
      </c>
      <c r="C6" s="8" t="s">
        <v>34</v>
      </c>
      <c r="D6" s="13">
        <v>315</v>
      </c>
      <c r="E6" s="2" t="s">
        <v>289</v>
      </c>
      <c r="F6" s="14">
        <v>330</v>
      </c>
      <c r="G6" s="28">
        <v>225</v>
      </c>
      <c r="H6" s="2">
        <v>235</v>
      </c>
      <c r="I6" s="14">
        <v>250</v>
      </c>
      <c r="J6" s="84">
        <f t="shared" si="0"/>
        <v>580</v>
      </c>
      <c r="K6" s="13">
        <v>365</v>
      </c>
      <c r="L6" s="2">
        <v>405</v>
      </c>
      <c r="M6" s="14" t="s">
        <v>316</v>
      </c>
      <c r="N6" s="86">
        <f t="shared" si="1"/>
        <v>985</v>
      </c>
      <c r="O6" s="2">
        <v>4</v>
      </c>
    </row>
    <row r="7" spans="1:15" ht="13.5" thickBot="1">
      <c r="A7" s="2">
        <v>160</v>
      </c>
      <c r="B7" s="53" t="s">
        <v>175</v>
      </c>
      <c r="C7" s="54" t="s">
        <v>170</v>
      </c>
      <c r="D7" s="13">
        <v>300</v>
      </c>
      <c r="E7" s="2">
        <v>315</v>
      </c>
      <c r="F7" s="14">
        <v>330</v>
      </c>
      <c r="G7" s="28">
        <v>195</v>
      </c>
      <c r="H7" s="2">
        <v>210</v>
      </c>
      <c r="I7" s="14" t="s">
        <v>317</v>
      </c>
      <c r="J7" s="84">
        <f t="shared" si="0"/>
        <v>540</v>
      </c>
      <c r="K7" s="13">
        <v>400</v>
      </c>
      <c r="L7" s="2">
        <v>420</v>
      </c>
      <c r="M7" s="14">
        <v>430</v>
      </c>
      <c r="N7" s="86">
        <f t="shared" si="1"/>
        <v>970</v>
      </c>
      <c r="O7" s="2">
        <v>5</v>
      </c>
    </row>
    <row r="8" spans="1:15" ht="13.5" thickBot="1">
      <c r="A8" s="2">
        <v>164.1</v>
      </c>
      <c r="B8" s="7" t="s">
        <v>202</v>
      </c>
      <c r="C8" s="8" t="s">
        <v>28</v>
      </c>
      <c r="D8" s="57">
        <v>315</v>
      </c>
      <c r="E8" s="2">
        <v>345</v>
      </c>
      <c r="F8" s="14" t="s">
        <v>298</v>
      </c>
      <c r="G8" s="28">
        <v>190</v>
      </c>
      <c r="H8" s="2">
        <v>200</v>
      </c>
      <c r="I8" s="14" t="s">
        <v>269</v>
      </c>
      <c r="J8" s="84">
        <f t="shared" si="0"/>
        <v>545</v>
      </c>
      <c r="K8" s="13">
        <v>375</v>
      </c>
      <c r="L8" s="2">
        <v>390</v>
      </c>
      <c r="M8" s="14">
        <v>405</v>
      </c>
      <c r="N8" s="86">
        <f t="shared" si="1"/>
        <v>950</v>
      </c>
      <c r="O8" s="2">
        <v>6</v>
      </c>
    </row>
    <row r="9" spans="1:15" ht="13.5" thickBot="1">
      <c r="A9" s="2">
        <v>163.6</v>
      </c>
      <c r="B9" s="7" t="s">
        <v>146</v>
      </c>
      <c r="C9" s="8" t="s">
        <v>198</v>
      </c>
      <c r="D9" s="57">
        <v>300</v>
      </c>
      <c r="E9" s="2">
        <v>320</v>
      </c>
      <c r="F9" s="14" t="s">
        <v>288</v>
      </c>
      <c r="G9" s="28">
        <v>170</v>
      </c>
      <c r="H9" s="2">
        <v>190</v>
      </c>
      <c r="I9" s="14">
        <v>200</v>
      </c>
      <c r="J9" s="84">
        <f t="shared" si="0"/>
        <v>520</v>
      </c>
      <c r="K9" s="13">
        <v>350</v>
      </c>
      <c r="L9" s="2">
        <v>380</v>
      </c>
      <c r="M9" s="14">
        <v>410</v>
      </c>
      <c r="N9" s="86">
        <f t="shared" si="1"/>
        <v>930</v>
      </c>
      <c r="O9" s="2">
        <v>7</v>
      </c>
    </row>
    <row r="10" spans="1:15" ht="13.5" thickBot="1">
      <c r="A10" s="2">
        <v>164.5</v>
      </c>
      <c r="B10" s="7" t="s">
        <v>117</v>
      </c>
      <c r="C10" s="8" t="s">
        <v>118</v>
      </c>
      <c r="D10" s="13">
        <v>275</v>
      </c>
      <c r="E10" s="2">
        <v>295</v>
      </c>
      <c r="F10" s="14" t="s">
        <v>307</v>
      </c>
      <c r="G10" s="28">
        <v>180</v>
      </c>
      <c r="H10" s="2">
        <v>190</v>
      </c>
      <c r="I10" s="14" t="s">
        <v>276</v>
      </c>
      <c r="J10" s="84">
        <f t="shared" si="0"/>
        <v>485</v>
      </c>
      <c r="K10" s="13">
        <v>385</v>
      </c>
      <c r="L10" s="2">
        <v>420</v>
      </c>
      <c r="M10" s="14">
        <v>435</v>
      </c>
      <c r="N10" s="86">
        <f t="shared" si="1"/>
        <v>920</v>
      </c>
      <c r="O10" s="2">
        <v>8</v>
      </c>
    </row>
    <row r="11" spans="1:15" ht="13.5" thickBot="1">
      <c r="A11" s="2">
        <v>165</v>
      </c>
      <c r="B11" s="7" t="s">
        <v>90</v>
      </c>
      <c r="C11" s="8" t="s">
        <v>91</v>
      </c>
      <c r="D11" s="13">
        <v>250</v>
      </c>
      <c r="E11" s="2">
        <v>285</v>
      </c>
      <c r="F11" s="14" t="s">
        <v>287</v>
      </c>
      <c r="G11" s="28">
        <v>205</v>
      </c>
      <c r="H11" s="2">
        <v>225</v>
      </c>
      <c r="I11" s="14" t="s">
        <v>284</v>
      </c>
      <c r="J11" s="84">
        <f t="shared" si="0"/>
        <v>510</v>
      </c>
      <c r="K11" s="13">
        <v>385</v>
      </c>
      <c r="L11" s="2">
        <v>405</v>
      </c>
      <c r="M11" s="14" t="s">
        <v>330</v>
      </c>
      <c r="N11" s="86">
        <f t="shared" si="1"/>
        <v>915</v>
      </c>
      <c r="O11" s="2">
        <v>9</v>
      </c>
    </row>
    <row r="12" spans="1:15" ht="13.5" thickBot="1">
      <c r="A12" s="2">
        <v>163.7</v>
      </c>
      <c r="B12" s="7" t="s">
        <v>203</v>
      </c>
      <c r="C12" s="8" t="s">
        <v>138</v>
      </c>
      <c r="D12" s="13">
        <v>290</v>
      </c>
      <c r="E12" s="2">
        <v>300</v>
      </c>
      <c r="F12" s="14">
        <v>310</v>
      </c>
      <c r="G12" s="28">
        <v>185</v>
      </c>
      <c r="H12" s="2">
        <v>200</v>
      </c>
      <c r="I12" s="14">
        <v>210</v>
      </c>
      <c r="J12" s="84">
        <f t="shared" si="0"/>
        <v>520</v>
      </c>
      <c r="K12" s="13" t="s">
        <v>288</v>
      </c>
      <c r="L12" s="2">
        <v>365</v>
      </c>
      <c r="M12" s="14">
        <v>385</v>
      </c>
      <c r="N12" s="86">
        <f t="shared" si="1"/>
        <v>905</v>
      </c>
      <c r="O12" s="2">
        <v>10</v>
      </c>
    </row>
    <row r="13" spans="1:15" ht="13.5" thickBot="1">
      <c r="A13" s="2">
        <v>162</v>
      </c>
      <c r="B13" s="7" t="s">
        <v>333</v>
      </c>
      <c r="C13" s="8" t="s">
        <v>142</v>
      </c>
      <c r="D13" s="13">
        <v>275</v>
      </c>
      <c r="E13" s="2">
        <v>295</v>
      </c>
      <c r="F13" s="14">
        <v>315</v>
      </c>
      <c r="G13" s="28">
        <v>225</v>
      </c>
      <c r="H13" s="2" t="s">
        <v>268</v>
      </c>
      <c r="I13" s="14">
        <v>235</v>
      </c>
      <c r="J13" s="84">
        <f t="shared" si="0"/>
        <v>550</v>
      </c>
      <c r="K13" s="13">
        <v>325</v>
      </c>
      <c r="L13" s="2">
        <v>335</v>
      </c>
      <c r="M13" s="14">
        <v>350</v>
      </c>
      <c r="N13" s="86">
        <f t="shared" si="1"/>
        <v>900</v>
      </c>
      <c r="O13" s="2">
        <v>11</v>
      </c>
    </row>
    <row r="14" spans="1:15" ht="13.5" thickBot="1">
      <c r="A14" s="2">
        <v>164.3</v>
      </c>
      <c r="B14" s="51" t="s">
        <v>144</v>
      </c>
      <c r="C14" s="52" t="s">
        <v>145</v>
      </c>
      <c r="D14" s="13">
        <v>265</v>
      </c>
      <c r="E14" s="2">
        <v>275</v>
      </c>
      <c r="F14" s="14" t="s">
        <v>279</v>
      </c>
      <c r="G14" s="28">
        <v>190</v>
      </c>
      <c r="H14" s="2">
        <v>200</v>
      </c>
      <c r="I14" s="14" t="s">
        <v>270</v>
      </c>
      <c r="J14" s="84">
        <f t="shared" si="0"/>
        <v>475</v>
      </c>
      <c r="K14" s="13">
        <v>385</v>
      </c>
      <c r="L14" s="2">
        <v>420</v>
      </c>
      <c r="M14" s="14" t="s">
        <v>330</v>
      </c>
      <c r="N14" s="86">
        <f t="shared" si="1"/>
        <v>895</v>
      </c>
      <c r="O14" s="2">
        <v>12</v>
      </c>
    </row>
    <row r="15" spans="1:15" ht="13.5" thickBot="1">
      <c r="A15" s="2">
        <v>165</v>
      </c>
      <c r="B15" s="1" t="s">
        <v>219</v>
      </c>
      <c r="C15" s="15" t="s">
        <v>313</v>
      </c>
      <c r="D15" s="13" t="s">
        <v>285</v>
      </c>
      <c r="E15" s="2">
        <v>300</v>
      </c>
      <c r="F15" s="14" t="s">
        <v>299</v>
      </c>
      <c r="G15" s="28">
        <v>170</v>
      </c>
      <c r="H15" s="2">
        <v>190</v>
      </c>
      <c r="I15" s="14" t="s">
        <v>276</v>
      </c>
      <c r="J15" s="84">
        <f t="shared" si="0"/>
        <v>490</v>
      </c>
      <c r="K15" s="13">
        <v>390</v>
      </c>
      <c r="L15" s="2">
        <v>405</v>
      </c>
      <c r="M15" s="14" t="s">
        <v>316</v>
      </c>
      <c r="N15" s="86">
        <f t="shared" si="1"/>
        <v>895</v>
      </c>
      <c r="O15" s="2">
        <v>13</v>
      </c>
    </row>
    <row r="16" spans="1:15" ht="13.5" thickBot="1">
      <c r="A16" s="2">
        <v>159</v>
      </c>
      <c r="B16" s="53" t="s">
        <v>334</v>
      </c>
      <c r="C16" s="54" t="s">
        <v>23</v>
      </c>
      <c r="D16" s="13">
        <v>260</v>
      </c>
      <c r="E16" s="2">
        <v>290</v>
      </c>
      <c r="F16" s="14" t="s">
        <v>292</v>
      </c>
      <c r="G16" s="28">
        <v>200</v>
      </c>
      <c r="H16" s="2">
        <v>210</v>
      </c>
      <c r="I16" s="14">
        <v>215</v>
      </c>
      <c r="J16" s="84">
        <f t="shared" si="0"/>
        <v>505</v>
      </c>
      <c r="K16" s="13">
        <v>350</v>
      </c>
      <c r="L16" s="2">
        <v>385</v>
      </c>
      <c r="M16" s="14" t="s">
        <v>314</v>
      </c>
      <c r="N16" s="86">
        <f t="shared" si="1"/>
        <v>890</v>
      </c>
      <c r="O16" s="2">
        <v>14</v>
      </c>
    </row>
    <row r="17" spans="1:15" ht="13.5" thickBot="1">
      <c r="A17" s="2">
        <v>164</v>
      </c>
      <c r="B17" s="1" t="s">
        <v>114</v>
      </c>
      <c r="C17" s="15" t="s">
        <v>71</v>
      </c>
      <c r="D17" s="57">
        <v>225</v>
      </c>
      <c r="E17" s="2">
        <v>265</v>
      </c>
      <c r="F17" s="14">
        <v>300</v>
      </c>
      <c r="G17" s="28">
        <v>175</v>
      </c>
      <c r="H17" s="2">
        <v>185</v>
      </c>
      <c r="I17" s="14">
        <v>200</v>
      </c>
      <c r="J17" s="84">
        <f t="shared" si="0"/>
        <v>500</v>
      </c>
      <c r="K17" s="13">
        <v>275</v>
      </c>
      <c r="L17" s="2">
        <v>315</v>
      </c>
      <c r="M17" s="14">
        <v>325</v>
      </c>
      <c r="N17" s="86">
        <f t="shared" si="1"/>
        <v>825</v>
      </c>
      <c r="O17" s="2">
        <v>15</v>
      </c>
    </row>
    <row r="18" spans="1:15" ht="13.5" thickBot="1">
      <c r="A18" s="2">
        <v>162</v>
      </c>
      <c r="B18" s="53" t="s">
        <v>176</v>
      </c>
      <c r="C18" s="54" t="s">
        <v>169</v>
      </c>
      <c r="D18" s="57">
        <v>230</v>
      </c>
      <c r="E18" s="2" t="s">
        <v>266</v>
      </c>
      <c r="F18" s="14">
        <v>270</v>
      </c>
      <c r="G18" s="28">
        <v>160</v>
      </c>
      <c r="H18" s="2">
        <v>190</v>
      </c>
      <c r="I18" s="14">
        <v>200</v>
      </c>
      <c r="J18" s="84">
        <f t="shared" si="0"/>
        <v>470</v>
      </c>
      <c r="K18" s="13">
        <v>320</v>
      </c>
      <c r="L18" s="2" t="s">
        <v>288</v>
      </c>
      <c r="M18" s="14">
        <v>350</v>
      </c>
      <c r="N18" s="86">
        <f t="shared" si="1"/>
        <v>820</v>
      </c>
      <c r="O18" s="2">
        <v>16</v>
      </c>
    </row>
    <row r="19" spans="1:15" ht="13.5" thickBot="1">
      <c r="A19" s="2">
        <v>162.4</v>
      </c>
      <c r="B19" s="21" t="s">
        <v>62</v>
      </c>
      <c r="C19" s="22" t="s">
        <v>56</v>
      </c>
      <c r="D19" s="57" t="s">
        <v>279</v>
      </c>
      <c r="E19" s="2" t="s">
        <v>279</v>
      </c>
      <c r="F19" s="14">
        <v>285</v>
      </c>
      <c r="G19" s="28">
        <v>180</v>
      </c>
      <c r="H19" s="2">
        <v>190</v>
      </c>
      <c r="I19" s="14" t="s">
        <v>294</v>
      </c>
      <c r="J19" s="84">
        <f t="shared" si="0"/>
        <v>475</v>
      </c>
      <c r="K19" s="13" t="s">
        <v>292</v>
      </c>
      <c r="L19" s="2" t="s">
        <v>322</v>
      </c>
      <c r="M19" s="14" t="s">
        <v>322</v>
      </c>
      <c r="N19" s="86" t="s">
        <v>345</v>
      </c>
      <c r="O19" s="2" t="s">
        <v>328</v>
      </c>
    </row>
    <row r="20" spans="1:15" ht="13.5" thickBot="1">
      <c r="A20" s="18"/>
      <c r="B20" s="51"/>
      <c r="C20" s="52"/>
      <c r="D20" s="13"/>
      <c r="E20" s="2"/>
      <c r="F20" s="14"/>
      <c r="G20" s="28"/>
      <c r="H20" s="2"/>
      <c r="I20" s="14"/>
      <c r="J20" s="84">
        <f t="shared" si="0"/>
        <v>0</v>
      </c>
      <c r="K20" s="16"/>
      <c r="L20" s="3"/>
      <c r="M20" s="14"/>
      <c r="N20" s="86">
        <f t="shared" si="1"/>
        <v>0</v>
      </c>
      <c r="O20" s="2"/>
    </row>
    <row r="21" spans="1:15" ht="13.5" thickBot="1">
      <c r="A21" s="2"/>
      <c r="B21" s="7"/>
      <c r="C21" s="7"/>
      <c r="D21" s="13"/>
      <c r="E21" s="2"/>
      <c r="F21" s="14"/>
      <c r="G21" s="28"/>
      <c r="H21" s="2"/>
      <c r="I21" s="14"/>
      <c r="J21" s="84">
        <f t="shared" si="0"/>
        <v>0</v>
      </c>
      <c r="K21" s="13"/>
      <c r="L21" s="2"/>
      <c r="M21" s="14"/>
      <c r="N21" s="86">
        <f t="shared" si="1"/>
        <v>0</v>
      </c>
      <c r="O21" s="2"/>
    </row>
    <row r="22" spans="1:15" ht="13.5" thickBot="1">
      <c r="A22" s="2"/>
      <c r="B22" s="53"/>
      <c r="C22" s="53"/>
      <c r="D22" s="57"/>
      <c r="E22" s="2"/>
      <c r="F22" s="14"/>
      <c r="G22" s="28"/>
      <c r="H22" s="2"/>
      <c r="I22" s="14"/>
      <c r="J22" s="84">
        <f t="shared" si="0"/>
        <v>0</v>
      </c>
      <c r="K22" s="13"/>
      <c r="L22" s="2"/>
      <c r="M22" s="14"/>
      <c r="N22" s="86">
        <f t="shared" si="1"/>
        <v>0</v>
      </c>
      <c r="O22" s="2"/>
    </row>
    <row r="23" spans="1:15" ht="13.5" thickBot="1">
      <c r="A23" s="2"/>
      <c r="B23" s="1"/>
      <c r="C23" s="1"/>
      <c r="D23" s="57"/>
      <c r="E23" s="2"/>
      <c r="F23" s="14"/>
      <c r="G23" s="28"/>
      <c r="H23" s="2"/>
      <c r="I23" s="14"/>
      <c r="J23" s="84">
        <f t="shared" si="0"/>
        <v>0</v>
      </c>
      <c r="K23" s="13"/>
      <c r="L23" s="2"/>
      <c r="M23" s="14"/>
      <c r="N23" s="86">
        <f t="shared" si="1"/>
        <v>0</v>
      </c>
      <c r="O23" s="2"/>
    </row>
    <row r="24" spans="1:15" ht="13.5" thickBot="1">
      <c r="A24" s="2"/>
      <c r="B24" s="1"/>
      <c r="C24" s="15"/>
      <c r="D24" s="57"/>
      <c r="E24" s="2"/>
      <c r="F24" s="14"/>
      <c r="G24" s="28"/>
      <c r="H24" s="2"/>
      <c r="I24" s="14"/>
      <c r="J24" s="84">
        <f t="shared" si="0"/>
        <v>0</v>
      </c>
      <c r="K24" s="13"/>
      <c r="L24" s="2"/>
      <c r="M24" s="14"/>
      <c r="N24" s="86">
        <f t="shared" si="1"/>
        <v>0</v>
      </c>
      <c r="O24" s="2"/>
    </row>
    <row r="25" spans="1:15" ht="13.5" thickBot="1">
      <c r="A25" s="1"/>
      <c r="B25" s="51"/>
      <c r="C25" s="52"/>
      <c r="D25" s="57"/>
      <c r="E25" s="2"/>
      <c r="F25" s="14"/>
      <c r="G25" s="28"/>
      <c r="H25" s="2"/>
      <c r="I25" s="14"/>
      <c r="J25" s="84">
        <f t="shared" si="0"/>
        <v>0</v>
      </c>
      <c r="K25" s="13"/>
      <c r="L25" s="2"/>
      <c r="M25" s="14"/>
      <c r="N25" s="86">
        <f t="shared" si="1"/>
        <v>0</v>
      </c>
      <c r="O25" s="2"/>
    </row>
    <row r="26" spans="1:15" ht="12.75">
      <c r="A26" s="1"/>
      <c r="B26" s="1"/>
      <c r="C26" s="1"/>
      <c r="D26" s="57"/>
      <c r="E26" s="2"/>
      <c r="F26" s="14"/>
      <c r="G26" s="28"/>
      <c r="H26" s="2"/>
      <c r="I26" s="14"/>
      <c r="J26" s="84">
        <f t="shared" si="0"/>
        <v>0</v>
      </c>
      <c r="K26" s="13"/>
      <c r="L26" s="2"/>
      <c r="M26" s="14"/>
      <c r="N26" s="86">
        <f t="shared" si="1"/>
        <v>0</v>
      </c>
      <c r="O26" s="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K23" sqref="K23"/>
    </sheetView>
  </sheetViews>
  <sheetFormatPr defaultColWidth="9.140625" defaultRowHeight="12.75"/>
  <cols>
    <col min="2" max="2" width="18.28125" style="0" customWidth="1"/>
    <col min="3" max="3" width="13.7109375" style="0" customWidth="1"/>
    <col min="4" max="4" width="8.140625" style="26" customWidth="1"/>
    <col min="5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111" t="s">
        <v>13</v>
      </c>
      <c r="B1" s="114" t="s">
        <v>43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178</v>
      </c>
      <c r="B3" s="7" t="s">
        <v>95</v>
      </c>
      <c r="C3" s="8" t="s">
        <v>87</v>
      </c>
      <c r="D3" s="9">
        <v>405</v>
      </c>
      <c r="E3" s="10">
        <v>445</v>
      </c>
      <c r="F3" s="11">
        <v>460</v>
      </c>
      <c r="G3" s="9">
        <v>235</v>
      </c>
      <c r="H3" s="10">
        <v>245</v>
      </c>
      <c r="I3" s="11" t="s">
        <v>301</v>
      </c>
      <c r="J3" s="72">
        <f aca="true" t="shared" si="0" ref="J3:J28">MAX(D3:F3)+MAX(G3:I3)</f>
        <v>705</v>
      </c>
      <c r="K3" s="9">
        <v>405</v>
      </c>
      <c r="L3" s="10">
        <v>430</v>
      </c>
      <c r="M3" s="11">
        <v>460</v>
      </c>
      <c r="N3" s="74">
        <f aca="true" t="shared" si="1" ref="N3:N28">J3+MAX(K3:M3)</f>
        <v>1165</v>
      </c>
      <c r="O3" s="2">
        <v>1</v>
      </c>
    </row>
    <row r="4" spans="1:15" ht="13.5" thickBot="1">
      <c r="A4" s="2">
        <v>179</v>
      </c>
      <c r="B4" s="1" t="s">
        <v>241</v>
      </c>
      <c r="C4" s="15" t="s">
        <v>26</v>
      </c>
      <c r="D4" s="13">
        <v>355</v>
      </c>
      <c r="E4" s="2">
        <v>385</v>
      </c>
      <c r="F4" s="14">
        <v>405</v>
      </c>
      <c r="G4" s="13">
        <v>250</v>
      </c>
      <c r="H4" s="2">
        <v>265</v>
      </c>
      <c r="I4" s="14">
        <v>275</v>
      </c>
      <c r="J4" s="72">
        <f t="shared" si="0"/>
        <v>680</v>
      </c>
      <c r="K4" s="13">
        <v>400</v>
      </c>
      <c r="L4" s="2">
        <v>450</v>
      </c>
      <c r="M4" s="14" t="s">
        <v>339</v>
      </c>
      <c r="N4" s="74">
        <f t="shared" si="1"/>
        <v>1130</v>
      </c>
      <c r="O4" s="2">
        <v>2</v>
      </c>
    </row>
    <row r="5" spans="1:15" ht="13.5" thickBot="1">
      <c r="A5" s="2">
        <v>177.1</v>
      </c>
      <c r="B5" s="58" t="s">
        <v>204</v>
      </c>
      <c r="C5" s="59" t="s">
        <v>28</v>
      </c>
      <c r="D5" s="13">
        <v>325</v>
      </c>
      <c r="E5" s="2">
        <v>330</v>
      </c>
      <c r="F5" s="14">
        <v>350</v>
      </c>
      <c r="G5" s="13">
        <v>210</v>
      </c>
      <c r="H5" s="2">
        <v>220</v>
      </c>
      <c r="I5" s="14">
        <v>225</v>
      </c>
      <c r="J5" s="72">
        <f t="shared" si="0"/>
        <v>575</v>
      </c>
      <c r="K5" s="13">
        <v>420</v>
      </c>
      <c r="L5" s="2">
        <v>455</v>
      </c>
      <c r="M5" s="14">
        <v>490</v>
      </c>
      <c r="N5" s="74">
        <f t="shared" si="1"/>
        <v>1065</v>
      </c>
      <c r="O5" s="2">
        <v>3</v>
      </c>
    </row>
    <row r="6" spans="1:15" ht="13.5" thickBot="1">
      <c r="A6" s="2">
        <v>177.5</v>
      </c>
      <c r="B6" s="1" t="s">
        <v>94</v>
      </c>
      <c r="C6" s="15" t="s">
        <v>80</v>
      </c>
      <c r="D6" s="13">
        <v>375</v>
      </c>
      <c r="E6" s="2">
        <v>385</v>
      </c>
      <c r="F6" s="14">
        <v>390</v>
      </c>
      <c r="G6" s="13">
        <v>250</v>
      </c>
      <c r="H6" s="2" t="s">
        <v>301</v>
      </c>
      <c r="I6" s="14">
        <v>255</v>
      </c>
      <c r="J6" s="72">
        <f t="shared" si="0"/>
        <v>645</v>
      </c>
      <c r="K6" s="13">
        <v>400</v>
      </c>
      <c r="L6" s="2">
        <v>420</v>
      </c>
      <c r="M6" s="14" t="s">
        <v>330</v>
      </c>
      <c r="N6" s="74">
        <f t="shared" si="1"/>
        <v>1065</v>
      </c>
      <c r="O6" s="2">
        <v>4</v>
      </c>
    </row>
    <row r="7" spans="1:15" ht="13.5" thickBot="1">
      <c r="A7" s="2">
        <v>177</v>
      </c>
      <c r="B7" s="7" t="s">
        <v>177</v>
      </c>
      <c r="C7" s="8" t="s">
        <v>169</v>
      </c>
      <c r="D7" s="13">
        <v>350</v>
      </c>
      <c r="E7" s="2">
        <v>380</v>
      </c>
      <c r="F7" s="14">
        <v>400</v>
      </c>
      <c r="G7" s="13">
        <v>200</v>
      </c>
      <c r="H7" s="2" t="s">
        <v>278</v>
      </c>
      <c r="I7" s="14">
        <v>225</v>
      </c>
      <c r="J7" s="72">
        <f t="shared" si="0"/>
        <v>625</v>
      </c>
      <c r="K7" s="13">
        <v>355</v>
      </c>
      <c r="L7" s="2">
        <v>385</v>
      </c>
      <c r="M7" s="14">
        <v>400</v>
      </c>
      <c r="N7" s="74">
        <f t="shared" si="1"/>
        <v>1025</v>
      </c>
      <c r="O7" s="2">
        <v>5</v>
      </c>
    </row>
    <row r="8" spans="1:15" ht="13.5" thickBot="1">
      <c r="A8" s="2">
        <v>174.2</v>
      </c>
      <c r="B8" s="7" t="s">
        <v>221</v>
      </c>
      <c r="C8" s="8" t="s">
        <v>30</v>
      </c>
      <c r="D8" s="13" t="s">
        <v>296</v>
      </c>
      <c r="E8" s="2">
        <v>345</v>
      </c>
      <c r="F8" s="14">
        <v>365</v>
      </c>
      <c r="G8" s="13">
        <v>225</v>
      </c>
      <c r="H8" s="2">
        <v>240</v>
      </c>
      <c r="I8" s="14" t="s">
        <v>266</v>
      </c>
      <c r="J8" s="72">
        <f>MAX(D8:F8)+MAX(G8:I8)</f>
        <v>605</v>
      </c>
      <c r="K8" s="13">
        <v>365</v>
      </c>
      <c r="L8" s="2">
        <v>385</v>
      </c>
      <c r="M8" s="14">
        <v>405</v>
      </c>
      <c r="N8" s="74">
        <f>J8+MAX(K8:M8)</f>
        <v>1010</v>
      </c>
      <c r="O8" s="2">
        <v>6</v>
      </c>
    </row>
    <row r="9" spans="1:15" ht="13.5" thickBot="1">
      <c r="A9" s="2">
        <v>176</v>
      </c>
      <c r="B9" s="53" t="s">
        <v>253</v>
      </c>
      <c r="C9" s="54" t="s">
        <v>169</v>
      </c>
      <c r="D9" s="13" t="s">
        <v>287</v>
      </c>
      <c r="E9" s="2">
        <v>330</v>
      </c>
      <c r="F9" s="14">
        <v>350</v>
      </c>
      <c r="G9" s="13">
        <v>210</v>
      </c>
      <c r="H9" s="2">
        <v>230</v>
      </c>
      <c r="I9" s="14">
        <v>245</v>
      </c>
      <c r="J9" s="72">
        <f>MAX(D9:F9)+MAX(G9:I9)</f>
        <v>595</v>
      </c>
      <c r="K9" s="13">
        <v>370</v>
      </c>
      <c r="L9" s="2">
        <v>400</v>
      </c>
      <c r="M9" s="14">
        <v>415</v>
      </c>
      <c r="N9" s="74">
        <f>J9+MAX(K9:M9)</f>
        <v>1010</v>
      </c>
      <c r="O9" s="2">
        <v>7</v>
      </c>
    </row>
    <row r="10" spans="1:15" ht="13.5" thickBot="1">
      <c r="A10" s="2">
        <v>180.6</v>
      </c>
      <c r="B10" s="1" t="s">
        <v>120</v>
      </c>
      <c r="C10" s="15" t="s">
        <v>121</v>
      </c>
      <c r="D10" s="13">
        <v>330</v>
      </c>
      <c r="E10" s="2">
        <v>345</v>
      </c>
      <c r="F10" s="14" t="s">
        <v>303</v>
      </c>
      <c r="G10" s="13">
        <v>190</v>
      </c>
      <c r="H10" s="2">
        <v>205</v>
      </c>
      <c r="I10" s="14" t="s">
        <v>317</v>
      </c>
      <c r="J10" s="72">
        <f>MAX(D10:F10)+MAX(G10:I10)</f>
        <v>550</v>
      </c>
      <c r="K10" s="13">
        <v>385</v>
      </c>
      <c r="L10" s="2">
        <v>405</v>
      </c>
      <c r="M10" s="14">
        <v>440</v>
      </c>
      <c r="N10" s="74">
        <f>J10+MAX(K10:M10)</f>
        <v>990</v>
      </c>
      <c r="O10" s="2">
        <v>8</v>
      </c>
    </row>
    <row r="11" spans="1:15" ht="13.5" thickBot="1">
      <c r="A11" s="2">
        <v>179</v>
      </c>
      <c r="B11" s="7" t="s">
        <v>63</v>
      </c>
      <c r="C11" s="8" t="s">
        <v>56</v>
      </c>
      <c r="D11" s="13">
        <v>345</v>
      </c>
      <c r="E11" s="2">
        <v>365</v>
      </c>
      <c r="F11" s="14">
        <v>380</v>
      </c>
      <c r="G11" s="13">
        <v>190</v>
      </c>
      <c r="H11" s="2">
        <v>200</v>
      </c>
      <c r="I11" s="14" t="s">
        <v>269</v>
      </c>
      <c r="J11" s="72">
        <f t="shared" si="0"/>
        <v>580</v>
      </c>
      <c r="K11" s="13">
        <v>385</v>
      </c>
      <c r="L11" s="2">
        <v>395</v>
      </c>
      <c r="M11" s="14" t="s">
        <v>308</v>
      </c>
      <c r="N11" s="74">
        <f t="shared" si="1"/>
        <v>975</v>
      </c>
      <c r="O11" s="2">
        <v>9</v>
      </c>
    </row>
    <row r="12" spans="1:15" ht="13.5" thickBot="1">
      <c r="A12" s="2">
        <v>168.2</v>
      </c>
      <c r="B12" s="51" t="s">
        <v>205</v>
      </c>
      <c r="C12" s="52" t="s">
        <v>25</v>
      </c>
      <c r="D12" s="13">
        <v>275</v>
      </c>
      <c r="E12" s="2">
        <v>325</v>
      </c>
      <c r="F12" s="14">
        <v>345</v>
      </c>
      <c r="G12" s="13">
        <v>185</v>
      </c>
      <c r="H12" s="2">
        <v>205</v>
      </c>
      <c r="I12" s="14">
        <v>210</v>
      </c>
      <c r="J12" s="72">
        <f t="shared" si="0"/>
        <v>555</v>
      </c>
      <c r="K12" s="13">
        <v>365</v>
      </c>
      <c r="L12" s="2">
        <v>410</v>
      </c>
      <c r="M12" s="14" t="s">
        <v>330</v>
      </c>
      <c r="N12" s="74">
        <f t="shared" si="1"/>
        <v>965</v>
      </c>
      <c r="O12" s="2">
        <v>10</v>
      </c>
    </row>
    <row r="13" spans="1:15" ht="13.5" thickBot="1">
      <c r="A13" s="2">
        <v>176.6</v>
      </c>
      <c r="B13" s="7" t="s">
        <v>64</v>
      </c>
      <c r="C13" s="8" t="s">
        <v>30</v>
      </c>
      <c r="D13" s="13">
        <v>315</v>
      </c>
      <c r="E13" s="2">
        <v>330</v>
      </c>
      <c r="F13" s="14" t="s">
        <v>288</v>
      </c>
      <c r="G13" s="13">
        <v>210</v>
      </c>
      <c r="H13" s="2" t="s">
        <v>317</v>
      </c>
      <c r="I13" s="14">
        <v>220</v>
      </c>
      <c r="J13" s="72">
        <f t="shared" si="0"/>
        <v>550</v>
      </c>
      <c r="K13" s="13" t="s">
        <v>303</v>
      </c>
      <c r="L13" s="2">
        <v>410</v>
      </c>
      <c r="M13" s="14" t="s">
        <v>330</v>
      </c>
      <c r="N13" s="74">
        <f t="shared" si="1"/>
        <v>960</v>
      </c>
      <c r="O13" s="2">
        <v>11</v>
      </c>
    </row>
    <row r="14" spans="1:15" ht="13.5" thickBot="1">
      <c r="A14" s="2">
        <v>175.4</v>
      </c>
      <c r="B14" s="7" t="s">
        <v>178</v>
      </c>
      <c r="C14" s="8" t="s">
        <v>179</v>
      </c>
      <c r="D14" s="13">
        <v>320</v>
      </c>
      <c r="E14" s="2">
        <v>330</v>
      </c>
      <c r="F14" s="14">
        <v>340</v>
      </c>
      <c r="G14" s="13">
        <v>185</v>
      </c>
      <c r="H14" s="2">
        <v>210</v>
      </c>
      <c r="I14" s="14" t="s">
        <v>283</v>
      </c>
      <c r="J14" s="72">
        <f t="shared" si="0"/>
        <v>550</v>
      </c>
      <c r="K14" s="13">
        <v>340</v>
      </c>
      <c r="L14" s="2">
        <v>360</v>
      </c>
      <c r="M14" s="14">
        <v>400</v>
      </c>
      <c r="N14" s="74">
        <f t="shared" si="1"/>
        <v>950</v>
      </c>
      <c r="O14" s="2">
        <v>12</v>
      </c>
    </row>
    <row r="15" spans="1:15" ht="13.5" thickBot="1">
      <c r="A15" s="2">
        <v>179.4</v>
      </c>
      <c r="B15" s="7" t="s">
        <v>147</v>
      </c>
      <c r="C15" s="8" t="s">
        <v>24</v>
      </c>
      <c r="D15" s="13">
        <v>315</v>
      </c>
      <c r="E15" s="2">
        <v>330</v>
      </c>
      <c r="F15" s="14" t="s">
        <v>306</v>
      </c>
      <c r="G15" s="13">
        <v>175</v>
      </c>
      <c r="H15" s="2">
        <v>185</v>
      </c>
      <c r="I15" s="14" t="s">
        <v>271</v>
      </c>
      <c r="J15" s="72">
        <f t="shared" si="0"/>
        <v>515</v>
      </c>
      <c r="K15" s="13">
        <v>385</v>
      </c>
      <c r="L15" s="2">
        <v>405</v>
      </c>
      <c r="M15" s="14">
        <v>415</v>
      </c>
      <c r="N15" s="74">
        <f t="shared" si="1"/>
        <v>930</v>
      </c>
      <c r="O15" s="2">
        <v>13</v>
      </c>
    </row>
    <row r="16" spans="1:15" ht="13.5" thickBot="1">
      <c r="A16" s="2">
        <v>178.9</v>
      </c>
      <c r="B16" s="7" t="s">
        <v>93</v>
      </c>
      <c r="C16" s="8" t="s">
        <v>87</v>
      </c>
      <c r="D16" s="13">
        <v>285</v>
      </c>
      <c r="E16" s="2">
        <v>300</v>
      </c>
      <c r="F16" s="14">
        <v>315</v>
      </c>
      <c r="G16" s="13">
        <v>175</v>
      </c>
      <c r="H16" s="2">
        <v>190</v>
      </c>
      <c r="I16" s="14" t="s">
        <v>276</v>
      </c>
      <c r="J16" s="72">
        <f t="shared" si="0"/>
        <v>505</v>
      </c>
      <c r="K16" s="13">
        <v>315</v>
      </c>
      <c r="L16" s="2">
        <v>335</v>
      </c>
      <c r="M16" s="14">
        <v>360</v>
      </c>
      <c r="N16" s="74">
        <f t="shared" si="1"/>
        <v>865</v>
      </c>
      <c r="O16" s="2">
        <v>14</v>
      </c>
    </row>
    <row r="17" spans="1:15" ht="13.5" thickBot="1">
      <c r="A17" s="2">
        <v>180.8</v>
      </c>
      <c r="B17" s="1" t="s">
        <v>340</v>
      </c>
      <c r="C17" s="15" t="s">
        <v>230</v>
      </c>
      <c r="D17" s="13" t="s">
        <v>268</v>
      </c>
      <c r="E17" s="2">
        <v>235</v>
      </c>
      <c r="F17" s="14">
        <v>260</v>
      </c>
      <c r="G17" s="13">
        <v>185</v>
      </c>
      <c r="H17" s="2">
        <v>195</v>
      </c>
      <c r="I17" s="14">
        <v>205</v>
      </c>
      <c r="J17" s="72">
        <f t="shared" si="0"/>
        <v>465</v>
      </c>
      <c r="K17" s="13">
        <v>335</v>
      </c>
      <c r="L17" s="2">
        <v>360</v>
      </c>
      <c r="M17" s="14" t="s">
        <v>311</v>
      </c>
      <c r="N17" s="74">
        <f t="shared" si="1"/>
        <v>825</v>
      </c>
      <c r="O17" s="2">
        <v>15</v>
      </c>
    </row>
    <row r="18" spans="1:15" ht="13.5" thickBot="1">
      <c r="A18" s="2">
        <v>174.8</v>
      </c>
      <c r="B18" s="7" t="s">
        <v>119</v>
      </c>
      <c r="C18" s="8" t="s">
        <v>33</v>
      </c>
      <c r="D18" s="13">
        <v>250</v>
      </c>
      <c r="E18" s="2">
        <v>265</v>
      </c>
      <c r="F18" s="14">
        <v>280</v>
      </c>
      <c r="G18" s="13">
        <v>155</v>
      </c>
      <c r="H18" s="2">
        <v>170</v>
      </c>
      <c r="I18" s="14" t="s">
        <v>282</v>
      </c>
      <c r="J18" s="72">
        <f t="shared" si="0"/>
        <v>450</v>
      </c>
      <c r="K18" s="13">
        <v>315</v>
      </c>
      <c r="L18" s="2">
        <v>330</v>
      </c>
      <c r="M18" s="14">
        <v>350</v>
      </c>
      <c r="N18" s="74">
        <f t="shared" si="1"/>
        <v>800</v>
      </c>
      <c r="O18" s="2">
        <v>16</v>
      </c>
    </row>
    <row r="19" spans="1:15" ht="13.5" thickBot="1">
      <c r="A19" s="2">
        <v>174</v>
      </c>
      <c r="B19" s="65" t="s">
        <v>180</v>
      </c>
      <c r="C19" s="66" t="s">
        <v>169</v>
      </c>
      <c r="D19" s="13" t="s">
        <v>299</v>
      </c>
      <c r="E19" s="2" t="s">
        <v>322</v>
      </c>
      <c r="F19" s="14" t="s">
        <v>322</v>
      </c>
      <c r="G19" s="17" t="s">
        <v>322</v>
      </c>
      <c r="H19" s="18" t="s">
        <v>322</v>
      </c>
      <c r="I19" s="19" t="s">
        <v>322</v>
      </c>
      <c r="J19" s="72">
        <f t="shared" si="0"/>
        <v>0</v>
      </c>
      <c r="K19" s="16" t="s">
        <v>322</v>
      </c>
      <c r="L19" s="3" t="s">
        <v>322</v>
      </c>
      <c r="M19" s="20" t="s">
        <v>322</v>
      </c>
      <c r="N19" s="74" t="s">
        <v>345</v>
      </c>
      <c r="O19" s="2" t="s">
        <v>328</v>
      </c>
    </row>
    <row r="20" spans="1:15" ht="13.5" thickBot="1">
      <c r="A20" s="18"/>
      <c r="B20" s="7"/>
      <c r="C20" s="8"/>
      <c r="D20" s="17"/>
      <c r="E20" s="18"/>
      <c r="F20" s="19"/>
      <c r="G20" s="17"/>
      <c r="H20" s="18"/>
      <c r="I20" s="19"/>
      <c r="J20" s="85">
        <f t="shared" si="0"/>
        <v>0</v>
      </c>
      <c r="K20" s="17"/>
      <c r="L20" s="18"/>
      <c r="M20" s="19"/>
      <c r="N20" s="91">
        <f t="shared" si="1"/>
        <v>0</v>
      </c>
      <c r="O20" s="18"/>
    </row>
    <row r="21" spans="1:15" ht="13.5" thickBot="1">
      <c r="A21" s="2"/>
      <c r="B21" s="7"/>
      <c r="C21" s="8"/>
      <c r="D21" s="13"/>
      <c r="E21" s="2"/>
      <c r="F21" s="14"/>
      <c r="G21" s="13"/>
      <c r="H21" s="2"/>
      <c r="I21" s="14"/>
      <c r="J21" s="93">
        <f t="shared" si="0"/>
        <v>0</v>
      </c>
      <c r="K21" s="13"/>
      <c r="L21" s="2"/>
      <c r="M21" s="14"/>
      <c r="N21" s="87">
        <f t="shared" si="1"/>
        <v>0</v>
      </c>
      <c r="O21" s="28"/>
    </row>
    <row r="22" spans="1:15" ht="13.5" thickBot="1">
      <c r="A22" s="2"/>
      <c r="B22" s="7"/>
      <c r="C22" s="8"/>
      <c r="D22" s="13"/>
      <c r="E22" s="2"/>
      <c r="F22" s="14"/>
      <c r="G22" s="13"/>
      <c r="H22" s="2"/>
      <c r="I22" s="14"/>
      <c r="J22" s="92">
        <f t="shared" si="0"/>
        <v>0</v>
      </c>
      <c r="K22" s="16"/>
      <c r="L22" s="3"/>
      <c r="M22" s="14"/>
      <c r="N22" s="87">
        <f t="shared" si="1"/>
        <v>0</v>
      </c>
      <c r="O22" s="68"/>
    </row>
    <row r="23" spans="1:15" ht="13.5" thickBot="1">
      <c r="A23" s="2"/>
      <c r="B23" s="53"/>
      <c r="C23" s="54"/>
      <c r="D23" s="57"/>
      <c r="E23" s="2"/>
      <c r="F23" s="14"/>
      <c r="G23" s="13"/>
      <c r="H23" s="2"/>
      <c r="I23" s="14"/>
      <c r="J23" s="92">
        <f t="shared" si="0"/>
        <v>0</v>
      </c>
      <c r="K23" s="13"/>
      <c r="L23" s="2"/>
      <c r="M23" s="14"/>
      <c r="N23" s="87">
        <f t="shared" si="1"/>
        <v>0</v>
      </c>
      <c r="O23" s="68"/>
    </row>
    <row r="24" spans="1:15" ht="13.5" thickBot="1">
      <c r="A24" s="2"/>
      <c r="B24" s="53"/>
      <c r="C24" s="54"/>
      <c r="D24" s="57"/>
      <c r="E24" s="2"/>
      <c r="F24" s="14"/>
      <c r="G24" s="13"/>
      <c r="H24" s="2"/>
      <c r="I24" s="14"/>
      <c r="J24" s="85">
        <f t="shared" si="0"/>
        <v>0</v>
      </c>
      <c r="K24" s="13"/>
      <c r="L24" s="2"/>
      <c r="M24" s="14"/>
      <c r="N24" s="87">
        <f t="shared" si="1"/>
        <v>0</v>
      </c>
      <c r="O24" s="68"/>
    </row>
    <row r="25" spans="1:15" ht="13.5" thickBot="1">
      <c r="A25" s="2"/>
      <c r="B25" s="53"/>
      <c r="C25" s="54"/>
      <c r="D25" s="57"/>
      <c r="E25" s="2"/>
      <c r="F25" s="14"/>
      <c r="G25" s="13"/>
      <c r="H25" s="2"/>
      <c r="I25" s="14"/>
      <c r="J25" s="85">
        <f t="shared" si="0"/>
        <v>0</v>
      </c>
      <c r="K25" s="13"/>
      <c r="L25" s="2"/>
      <c r="M25" s="14"/>
      <c r="N25" s="87">
        <f t="shared" si="1"/>
        <v>0</v>
      </c>
      <c r="O25" s="68"/>
    </row>
    <row r="26" spans="1:15" ht="13.5" thickBot="1">
      <c r="A26" s="1"/>
      <c r="B26" s="1"/>
      <c r="C26" s="15"/>
      <c r="D26" s="57"/>
      <c r="E26" s="2"/>
      <c r="F26" s="14"/>
      <c r="G26" s="13"/>
      <c r="H26" s="2"/>
      <c r="I26" s="14"/>
      <c r="J26" s="85">
        <f t="shared" si="0"/>
        <v>0</v>
      </c>
      <c r="K26" s="13"/>
      <c r="L26" s="2"/>
      <c r="M26" s="14"/>
      <c r="N26" s="87">
        <f t="shared" si="1"/>
        <v>0</v>
      </c>
      <c r="O26" s="68"/>
    </row>
    <row r="27" spans="1:15" ht="13.5" thickBot="1">
      <c r="A27" s="1"/>
      <c r="B27" s="1"/>
      <c r="C27" s="15"/>
      <c r="D27" s="57"/>
      <c r="E27" s="2"/>
      <c r="F27" s="14"/>
      <c r="G27" s="13"/>
      <c r="H27" s="2"/>
      <c r="I27" s="14"/>
      <c r="J27" s="85">
        <f t="shared" si="0"/>
        <v>0</v>
      </c>
      <c r="K27" s="13"/>
      <c r="L27" s="2"/>
      <c r="M27" s="14"/>
      <c r="N27" s="87">
        <f t="shared" si="1"/>
        <v>0</v>
      </c>
      <c r="O27" s="68"/>
    </row>
    <row r="28" spans="1:15" ht="13.5" thickBot="1">
      <c r="A28" s="1"/>
      <c r="B28" s="1"/>
      <c r="C28" s="15"/>
      <c r="D28" s="81"/>
      <c r="E28" s="24"/>
      <c r="F28" s="25"/>
      <c r="G28" s="13"/>
      <c r="H28" s="2"/>
      <c r="I28" s="14"/>
      <c r="J28" s="85">
        <f t="shared" si="0"/>
        <v>0</v>
      </c>
      <c r="K28" s="13"/>
      <c r="L28" s="2"/>
      <c r="M28" s="14"/>
      <c r="N28" s="87">
        <f t="shared" si="1"/>
        <v>0</v>
      </c>
      <c r="O28" s="68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18.28125" style="0" customWidth="1"/>
    <col min="3" max="3" width="14.00390625" style="0" customWidth="1"/>
    <col min="4" max="13" width="8.140625" style="0" customWidth="1"/>
    <col min="14" max="14" width="8.28125" style="0" customWidth="1"/>
    <col min="15" max="16" width="2.7109375" style="0" customWidth="1"/>
  </cols>
  <sheetData>
    <row r="1" spans="1:15" ht="20.25" customHeight="1">
      <c r="A1" s="111" t="s">
        <v>13</v>
      </c>
      <c r="B1" s="114" t="s">
        <v>44</v>
      </c>
      <c r="C1" s="114"/>
      <c r="D1" s="114" t="s">
        <v>0</v>
      </c>
      <c r="E1" s="114"/>
      <c r="F1" s="114"/>
      <c r="G1" s="114" t="s">
        <v>1</v>
      </c>
      <c r="H1" s="114"/>
      <c r="I1" s="114"/>
      <c r="J1" s="114"/>
      <c r="K1" s="114" t="s">
        <v>2</v>
      </c>
      <c r="L1" s="114"/>
      <c r="M1" s="114"/>
      <c r="N1" s="36" t="s">
        <v>3</v>
      </c>
      <c r="O1" s="112" t="s">
        <v>14</v>
      </c>
    </row>
    <row r="2" spans="1:15" ht="13.5" thickBot="1">
      <c r="A2" s="111"/>
      <c r="B2" s="4" t="s">
        <v>4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6" t="s">
        <v>10</v>
      </c>
      <c r="I2" s="6" t="s">
        <v>11</v>
      </c>
      <c r="J2" s="5" t="s">
        <v>12</v>
      </c>
      <c r="K2" s="6" t="s">
        <v>6</v>
      </c>
      <c r="L2" s="6" t="s">
        <v>10</v>
      </c>
      <c r="M2" s="6" t="s">
        <v>8</v>
      </c>
      <c r="N2" s="37"/>
      <c r="O2" s="113"/>
    </row>
    <row r="3" spans="1:15" ht="13.5" thickBot="1">
      <c r="A3" s="2">
        <v>193.3</v>
      </c>
      <c r="B3" s="7" t="s">
        <v>122</v>
      </c>
      <c r="C3" s="8" t="s">
        <v>116</v>
      </c>
      <c r="D3" s="9">
        <v>330</v>
      </c>
      <c r="E3" s="10">
        <v>355</v>
      </c>
      <c r="F3" s="11" t="s">
        <v>324</v>
      </c>
      <c r="G3" s="48">
        <v>240</v>
      </c>
      <c r="H3" s="10">
        <v>255</v>
      </c>
      <c r="I3" s="11">
        <v>265</v>
      </c>
      <c r="J3" s="84">
        <f aca="true" t="shared" si="0" ref="J3:J33">MAX(D3:F3)+MAX(G3:I3)</f>
        <v>620</v>
      </c>
      <c r="K3" s="9">
        <v>390</v>
      </c>
      <c r="L3" s="10">
        <v>425</v>
      </c>
      <c r="M3" s="11" t="s">
        <v>318</v>
      </c>
      <c r="N3" s="86">
        <f aca="true" t="shared" si="1" ref="N3:N33">J3+MAX(K3:M3)</f>
        <v>1045</v>
      </c>
      <c r="O3" s="2">
        <v>1</v>
      </c>
    </row>
    <row r="4" spans="1:15" ht="13.5" thickBot="1">
      <c r="A4" s="2">
        <v>194</v>
      </c>
      <c r="B4" s="7" t="s">
        <v>222</v>
      </c>
      <c r="C4" s="8" t="s">
        <v>169</v>
      </c>
      <c r="D4" s="13">
        <v>350</v>
      </c>
      <c r="E4" s="2">
        <v>370</v>
      </c>
      <c r="F4" s="14" t="s">
        <v>309</v>
      </c>
      <c r="G4" s="28">
        <v>240</v>
      </c>
      <c r="H4" s="2">
        <v>250</v>
      </c>
      <c r="I4" s="14" t="s">
        <v>273</v>
      </c>
      <c r="J4" s="84">
        <f t="shared" si="0"/>
        <v>620</v>
      </c>
      <c r="K4" s="13">
        <v>390</v>
      </c>
      <c r="L4" s="2">
        <v>415</v>
      </c>
      <c r="M4" s="14" t="s">
        <v>318</v>
      </c>
      <c r="N4" s="86">
        <f t="shared" si="1"/>
        <v>1035</v>
      </c>
      <c r="O4" s="2">
        <v>2</v>
      </c>
    </row>
    <row r="5" spans="1:15" ht="13.5" thickBot="1">
      <c r="A5" s="2">
        <v>185.7</v>
      </c>
      <c r="B5" s="7" t="s">
        <v>342</v>
      </c>
      <c r="C5" s="8" t="s">
        <v>15</v>
      </c>
      <c r="D5" s="13">
        <v>300</v>
      </c>
      <c r="E5" s="2">
        <v>325</v>
      </c>
      <c r="F5" s="14">
        <v>340</v>
      </c>
      <c r="G5" s="28">
        <v>200</v>
      </c>
      <c r="H5" s="2">
        <v>215</v>
      </c>
      <c r="I5" s="14">
        <v>225</v>
      </c>
      <c r="J5" s="84">
        <f t="shared" si="0"/>
        <v>565</v>
      </c>
      <c r="K5" s="13">
        <v>405</v>
      </c>
      <c r="L5" s="2">
        <v>430</v>
      </c>
      <c r="M5" s="14">
        <v>455</v>
      </c>
      <c r="N5" s="86">
        <f t="shared" si="1"/>
        <v>1020</v>
      </c>
      <c r="O5" s="2">
        <v>3</v>
      </c>
    </row>
    <row r="6" spans="1:15" ht="13.5" thickBot="1">
      <c r="A6" s="2">
        <v>188</v>
      </c>
      <c r="B6" s="51" t="s">
        <v>223</v>
      </c>
      <c r="C6" s="52" t="s">
        <v>169</v>
      </c>
      <c r="D6" s="13">
        <v>310</v>
      </c>
      <c r="E6" s="2">
        <v>335</v>
      </c>
      <c r="F6" s="14">
        <v>355</v>
      </c>
      <c r="G6" s="28">
        <v>220</v>
      </c>
      <c r="H6" s="2">
        <v>235</v>
      </c>
      <c r="I6" s="14">
        <v>250</v>
      </c>
      <c r="J6" s="84">
        <f t="shared" si="0"/>
        <v>605</v>
      </c>
      <c r="K6" s="13">
        <v>350</v>
      </c>
      <c r="L6" s="2">
        <v>375</v>
      </c>
      <c r="M6" s="14">
        <v>410</v>
      </c>
      <c r="N6" s="86">
        <f t="shared" si="1"/>
        <v>1015</v>
      </c>
      <c r="O6" s="2">
        <v>4</v>
      </c>
    </row>
    <row r="7" spans="1:15" ht="13.5" thickBot="1">
      <c r="A7" s="2">
        <v>185.2</v>
      </c>
      <c r="B7" s="7" t="s">
        <v>341</v>
      </c>
      <c r="C7" s="8" t="s">
        <v>34</v>
      </c>
      <c r="D7" s="13">
        <v>290</v>
      </c>
      <c r="E7" s="2" t="s">
        <v>307</v>
      </c>
      <c r="F7" s="14" t="s">
        <v>287</v>
      </c>
      <c r="G7" s="28" t="s">
        <v>271</v>
      </c>
      <c r="H7" s="2">
        <v>215</v>
      </c>
      <c r="I7" s="14">
        <v>225</v>
      </c>
      <c r="J7" s="84">
        <f t="shared" si="0"/>
        <v>515</v>
      </c>
      <c r="K7" s="13">
        <v>405</v>
      </c>
      <c r="L7" s="2">
        <v>420</v>
      </c>
      <c r="M7" s="14">
        <v>435</v>
      </c>
      <c r="N7" s="86">
        <f t="shared" si="1"/>
        <v>950</v>
      </c>
      <c r="O7" s="2">
        <v>5</v>
      </c>
    </row>
    <row r="8" spans="1:15" ht="13.5" thickBot="1">
      <c r="A8" s="2">
        <v>192.6</v>
      </c>
      <c r="B8" s="7" t="s">
        <v>149</v>
      </c>
      <c r="C8" s="8" t="s">
        <v>87</v>
      </c>
      <c r="D8" s="13" t="s">
        <v>289</v>
      </c>
      <c r="E8" s="2">
        <v>330</v>
      </c>
      <c r="F8" s="14">
        <v>355</v>
      </c>
      <c r="G8" s="28">
        <v>200</v>
      </c>
      <c r="H8" s="2">
        <v>210</v>
      </c>
      <c r="I8" s="14">
        <v>215</v>
      </c>
      <c r="J8" s="84">
        <f t="shared" si="0"/>
        <v>570</v>
      </c>
      <c r="K8" s="13">
        <v>325</v>
      </c>
      <c r="L8" s="2">
        <v>360</v>
      </c>
      <c r="M8" s="14">
        <v>380</v>
      </c>
      <c r="N8" s="86">
        <f t="shared" si="1"/>
        <v>950</v>
      </c>
      <c r="O8" s="2">
        <v>6</v>
      </c>
    </row>
    <row r="9" spans="1:15" ht="13.5" thickBot="1">
      <c r="A9" s="2">
        <v>191</v>
      </c>
      <c r="B9" s="1" t="s">
        <v>323</v>
      </c>
      <c r="C9" s="15" t="s">
        <v>169</v>
      </c>
      <c r="D9" s="13">
        <v>290</v>
      </c>
      <c r="E9" s="2">
        <v>315</v>
      </c>
      <c r="F9" s="14" t="s">
        <v>289</v>
      </c>
      <c r="G9" s="28">
        <v>200</v>
      </c>
      <c r="H9" s="2">
        <v>210</v>
      </c>
      <c r="I9" s="14" t="s">
        <v>272</v>
      </c>
      <c r="J9" s="84">
        <f t="shared" si="0"/>
        <v>525</v>
      </c>
      <c r="K9" s="13">
        <v>350</v>
      </c>
      <c r="L9" s="2">
        <v>385</v>
      </c>
      <c r="M9" s="14">
        <v>405</v>
      </c>
      <c r="N9" s="86">
        <f t="shared" si="1"/>
        <v>930</v>
      </c>
      <c r="O9" s="2">
        <v>7</v>
      </c>
    </row>
    <row r="10" spans="1:15" ht="13.5" thickBot="1">
      <c r="A10" s="2">
        <v>180.6</v>
      </c>
      <c r="B10" s="7" t="s">
        <v>343</v>
      </c>
      <c r="C10" s="8" t="s">
        <v>16</v>
      </c>
      <c r="D10" s="13">
        <v>255</v>
      </c>
      <c r="E10" s="2">
        <v>280</v>
      </c>
      <c r="F10" s="14">
        <v>320</v>
      </c>
      <c r="G10" s="28">
        <v>205</v>
      </c>
      <c r="H10" s="2">
        <v>225</v>
      </c>
      <c r="I10" s="14">
        <v>235</v>
      </c>
      <c r="J10" s="84">
        <f t="shared" si="0"/>
        <v>555</v>
      </c>
      <c r="K10" s="13">
        <v>315</v>
      </c>
      <c r="L10" s="2">
        <v>330</v>
      </c>
      <c r="M10" s="14">
        <v>350</v>
      </c>
      <c r="N10" s="86">
        <f t="shared" si="1"/>
        <v>905</v>
      </c>
      <c r="O10" s="2">
        <v>8</v>
      </c>
    </row>
    <row r="11" spans="1:15" ht="13.5" thickBot="1">
      <c r="A11" s="2">
        <v>194</v>
      </c>
      <c r="B11" s="7" t="s">
        <v>181</v>
      </c>
      <c r="C11" s="8" t="s">
        <v>169</v>
      </c>
      <c r="D11" s="13">
        <v>270</v>
      </c>
      <c r="E11" s="2">
        <v>285</v>
      </c>
      <c r="F11" s="14">
        <v>310</v>
      </c>
      <c r="G11" s="28">
        <v>200</v>
      </c>
      <c r="H11" s="2">
        <v>210</v>
      </c>
      <c r="I11" s="14">
        <v>220</v>
      </c>
      <c r="J11" s="84">
        <f t="shared" si="0"/>
        <v>530</v>
      </c>
      <c r="K11" s="13">
        <v>350</v>
      </c>
      <c r="L11" s="2">
        <v>365</v>
      </c>
      <c r="M11" s="14">
        <v>375</v>
      </c>
      <c r="N11" s="86">
        <f t="shared" si="1"/>
        <v>905</v>
      </c>
      <c r="O11" s="2">
        <v>9</v>
      </c>
    </row>
    <row r="12" spans="1:15" ht="13.5" thickBot="1">
      <c r="A12" s="2">
        <v>186</v>
      </c>
      <c r="B12" s="7" t="s">
        <v>65</v>
      </c>
      <c r="C12" s="8" t="s">
        <v>16</v>
      </c>
      <c r="D12" s="13">
        <v>275</v>
      </c>
      <c r="E12" s="2">
        <v>300</v>
      </c>
      <c r="F12" s="14" t="s">
        <v>296</v>
      </c>
      <c r="G12" s="28">
        <v>165</v>
      </c>
      <c r="H12" s="2">
        <v>185</v>
      </c>
      <c r="I12" s="14">
        <v>200</v>
      </c>
      <c r="J12" s="84">
        <f>MAX(D12:F12)+MAX(G12:I12)</f>
        <v>500</v>
      </c>
      <c r="K12" s="13">
        <v>325</v>
      </c>
      <c r="L12" s="2">
        <v>375</v>
      </c>
      <c r="M12" s="14">
        <v>390</v>
      </c>
      <c r="N12" s="86">
        <f>J12+MAX(K12:M12)</f>
        <v>890</v>
      </c>
      <c r="O12" s="2">
        <v>10</v>
      </c>
    </row>
    <row r="13" spans="1:15" ht="13.5" thickBot="1">
      <c r="A13" s="2">
        <v>189</v>
      </c>
      <c r="B13" s="53" t="s">
        <v>150</v>
      </c>
      <c r="C13" s="54" t="s">
        <v>239</v>
      </c>
      <c r="D13" s="13">
        <v>265</v>
      </c>
      <c r="E13" s="2" t="s">
        <v>292</v>
      </c>
      <c r="F13" s="14" t="s">
        <v>299</v>
      </c>
      <c r="G13" s="28">
        <v>180</v>
      </c>
      <c r="H13" s="2">
        <v>195</v>
      </c>
      <c r="I13" s="14" t="s">
        <v>276</v>
      </c>
      <c r="J13" s="84">
        <f>MAX(D13:F13)+MAX(G13:I13)</f>
        <v>460</v>
      </c>
      <c r="K13" s="13">
        <v>385</v>
      </c>
      <c r="L13" s="2">
        <v>405</v>
      </c>
      <c r="M13" s="14">
        <v>430</v>
      </c>
      <c r="N13" s="86">
        <f>J13+MAX(K13:M13)</f>
        <v>890</v>
      </c>
      <c r="O13" s="2">
        <v>11</v>
      </c>
    </row>
    <row r="14" spans="1:15" ht="13.5" thickBot="1">
      <c r="A14" s="2">
        <v>193.1</v>
      </c>
      <c r="B14" s="1" t="s">
        <v>252</v>
      </c>
      <c r="C14" s="15" t="s">
        <v>28</v>
      </c>
      <c r="D14" s="13">
        <v>275</v>
      </c>
      <c r="E14" s="2" t="s">
        <v>279</v>
      </c>
      <c r="F14" s="14" t="s">
        <v>279</v>
      </c>
      <c r="G14" s="28">
        <v>185</v>
      </c>
      <c r="H14" s="2">
        <v>195</v>
      </c>
      <c r="I14" s="14">
        <v>205</v>
      </c>
      <c r="J14" s="84">
        <f t="shared" si="0"/>
        <v>480</v>
      </c>
      <c r="K14" s="13">
        <v>350</v>
      </c>
      <c r="L14" s="2">
        <v>400</v>
      </c>
      <c r="M14" s="14">
        <v>410</v>
      </c>
      <c r="N14" s="86">
        <f t="shared" si="1"/>
        <v>890</v>
      </c>
      <c r="O14" s="2">
        <v>12</v>
      </c>
    </row>
    <row r="15" spans="1:15" ht="13.5" thickBot="1">
      <c r="A15" s="2">
        <v>186.1</v>
      </c>
      <c r="B15" s="51" t="s">
        <v>206</v>
      </c>
      <c r="C15" s="52" t="s">
        <v>35</v>
      </c>
      <c r="D15" s="13">
        <v>275</v>
      </c>
      <c r="E15" s="2" t="s">
        <v>279</v>
      </c>
      <c r="F15" s="14">
        <v>285</v>
      </c>
      <c r="G15" s="28">
        <v>155</v>
      </c>
      <c r="H15" s="2">
        <v>165</v>
      </c>
      <c r="I15" s="14">
        <v>175</v>
      </c>
      <c r="J15" s="84">
        <f t="shared" si="0"/>
        <v>460</v>
      </c>
      <c r="K15" s="13">
        <v>395</v>
      </c>
      <c r="L15" s="2">
        <v>415</v>
      </c>
      <c r="M15" s="14">
        <v>425</v>
      </c>
      <c r="N15" s="86">
        <f t="shared" si="1"/>
        <v>885</v>
      </c>
      <c r="O15" s="2">
        <v>13</v>
      </c>
    </row>
    <row r="16" spans="1:15" ht="13.5" thickBot="1">
      <c r="A16" s="2">
        <v>189.4</v>
      </c>
      <c r="B16" s="7" t="s">
        <v>66</v>
      </c>
      <c r="C16" s="8" t="s">
        <v>67</v>
      </c>
      <c r="D16" s="13">
        <v>185</v>
      </c>
      <c r="E16" s="2" t="s">
        <v>278</v>
      </c>
      <c r="F16" s="14" t="s">
        <v>268</v>
      </c>
      <c r="G16" s="28">
        <v>185</v>
      </c>
      <c r="H16" s="2">
        <v>195</v>
      </c>
      <c r="I16" s="14" t="s">
        <v>272</v>
      </c>
      <c r="J16" s="84">
        <f t="shared" si="0"/>
        <v>380</v>
      </c>
      <c r="K16" s="13">
        <v>315</v>
      </c>
      <c r="L16" s="2">
        <v>360</v>
      </c>
      <c r="M16" s="14">
        <v>380</v>
      </c>
      <c r="N16" s="86">
        <f t="shared" si="1"/>
        <v>760</v>
      </c>
      <c r="O16" s="2">
        <v>14</v>
      </c>
    </row>
    <row r="17" spans="1:15" ht="13.5" thickBot="1">
      <c r="A17" s="2">
        <v>188</v>
      </c>
      <c r="B17" s="63" t="s">
        <v>148</v>
      </c>
      <c r="C17" s="64" t="s">
        <v>26</v>
      </c>
      <c r="D17" s="13" t="s">
        <v>322</v>
      </c>
      <c r="E17" s="2" t="s">
        <v>322</v>
      </c>
      <c r="F17" s="14" t="s">
        <v>322</v>
      </c>
      <c r="G17" s="28" t="s">
        <v>322</v>
      </c>
      <c r="H17" s="2" t="s">
        <v>322</v>
      </c>
      <c r="I17" s="14" t="s">
        <v>322</v>
      </c>
      <c r="J17" s="84">
        <f t="shared" si="0"/>
        <v>0</v>
      </c>
      <c r="K17" s="13" t="s">
        <v>322</v>
      </c>
      <c r="L17" s="2" t="s">
        <v>322</v>
      </c>
      <c r="M17" s="14" t="s">
        <v>322</v>
      </c>
      <c r="N17" s="86" t="s">
        <v>345</v>
      </c>
      <c r="O17" s="2" t="s">
        <v>328</v>
      </c>
    </row>
    <row r="18" spans="1:15" ht="13.5" thickBot="1">
      <c r="A18" s="2">
        <v>184.6</v>
      </c>
      <c r="B18" s="1" t="s">
        <v>97</v>
      </c>
      <c r="C18" s="1" t="s">
        <v>87</v>
      </c>
      <c r="D18" s="13" t="s">
        <v>322</v>
      </c>
      <c r="E18" s="2" t="s">
        <v>322</v>
      </c>
      <c r="F18" s="14" t="s">
        <v>322</v>
      </c>
      <c r="G18" s="28" t="s">
        <v>322</v>
      </c>
      <c r="H18" s="2" t="s">
        <v>322</v>
      </c>
      <c r="I18" s="14" t="s">
        <v>322</v>
      </c>
      <c r="J18" s="84">
        <f t="shared" si="0"/>
        <v>0</v>
      </c>
      <c r="K18" s="13" t="s">
        <v>322</v>
      </c>
      <c r="L18" s="2" t="s">
        <v>322</v>
      </c>
      <c r="M18" s="14" t="s">
        <v>322</v>
      </c>
      <c r="N18" s="86" t="s">
        <v>345</v>
      </c>
      <c r="O18" s="2" t="s">
        <v>328</v>
      </c>
    </row>
    <row r="19" spans="1:15" ht="13.5" thickBot="1">
      <c r="A19" s="2"/>
      <c r="B19" s="51"/>
      <c r="C19" s="52"/>
      <c r="D19" s="13"/>
      <c r="E19" s="2"/>
      <c r="F19" s="14"/>
      <c r="G19" s="28"/>
      <c r="H19" s="2"/>
      <c r="I19" s="14"/>
      <c r="J19" s="84">
        <f t="shared" si="0"/>
        <v>0</v>
      </c>
      <c r="K19" s="16"/>
      <c r="L19" s="3"/>
      <c r="M19" s="20"/>
      <c r="N19" s="86">
        <f t="shared" si="1"/>
        <v>0</v>
      </c>
      <c r="O19" s="2"/>
    </row>
    <row r="20" spans="1:15" ht="13.5" thickBot="1">
      <c r="A20" s="18"/>
      <c r="B20" s="100"/>
      <c r="C20" s="101"/>
      <c r="D20" s="13"/>
      <c r="E20" s="2"/>
      <c r="F20" s="14"/>
      <c r="G20" s="28"/>
      <c r="H20" s="2"/>
      <c r="I20" s="14"/>
      <c r="J20" s="84">
        <f t="shared" si="0"/>
        <v>0</v>
      </c>
      <c r="K20" s="13"/>
      <c r="L20" s="2"/>
      <c r="M20" s="14"/>
      <c r="N20" s="86">
        <f t="shared" si="1"/>
        <v>0</v>
      </c>
      <c r="O20" s="2"/>
    </row>
    <row r="21" spans="1:15" ht="13.5" thickBot="1">
      <c r="A21" s="18"/>
      <c r="B21" s="7"/>
      <c r="C21" s="7"/>
      <c r="D21" s="13"/>
      <c r="E21" s="2"/>
      <c r="F21" s="14"/>
      <c r="G21" s="28"/>
      <c r="H21" s="2"/>
      <c r="I21" s="14"/>
      <c r="J21" s="84">
        <f t="shared" si="0"/>
        <v>0</v>
      </c>
      <c r="K21" s="13"/>
      <c r="L21" s="2"/>
      <c r="M21" s="14"/>
      <c r="N21" s="86">
        <f t="shared" si="1"/>
        <v>0</v>
      </c>
      <c r="O21" s="2"/>
    </row>
    <row r="22" spans="1:15" ht="13.5" thickBot="1">
      <c r="A22" s="2"/>
      <c r="B22" s="51"/>
      <c r="C22" s="52"/>
      <c r="D22" s="13"/>
      <c r="E22" s="2"/>
      <c r="F22" s="14"/>
      <c r="G22" s="28"/>
      <c r="H22" s="2"/>
      <c r="I22" s="14"/>
      <c r="J22" s="84">
        <f t="shared" si="0"/>
        <v>0</v>
      </c>
      <c r="K22" s="13"/>
      <c r="L22" s="2"/>
      <c r="M22" s="14"/>
      <c r="N22" s="86">
        <f t="shared" si="1"/>
        <v>0</v>
      </c>
      <c r="O22" s="2"/>
    </row>
    <row r="23" spans="1:15" ht="13.5" thickBot="1">
      <c r="A23" s="2"/>
      <c r="B23" s="7"/>
      <c r="C23" s="8"/>
      <c r="D23" s="13"/>
      <c r="E23" s="2"/>
      <c r="F23" s="14"/>
      <c r="G23" s="28"/>
      <c r="H23" s="2"/>
      <c r="I23" s="14"/>
      <c r="J23" s="84">
        <f t="shared" si="0"/>
        <v>0</v>
      </c>
      <c r="K23" s="13"/>
      <c r="L23" s="2"/>
      <c r="M23" s="14"/>
      <c r="N23" s="86">
        <f t="shared" si="1"/>
        <v>0</v>
      </c>
      <c r="O23" s="2"/>
    </row>
    <row r="24" spans="1:15" ht="13.5" thickBot="1">
      <c r="A24" s="2"/>
      <c r="B24" s="7"/>
      <c r="C24" s="7"/>
      <c r="D24" s="13"/>
      <c r="E24" s="2"/>
      <c r="F24" s="14"/>
      <c r="G24" s="28"/>
      <c r="H24" s="2"/>
      <c r="I24" s="14"/>
      <c r="J24" s="84">
        <f t="shared" si="0"/>
        <v>0</v>
      </c>
      <c r="K24" s="13"/>
      <c r="L24" s="2"/>
      <c r="M24" s="14"/>
      <c r="N24" s="86">
        <f t="shared" si="1"/>
        <v>0</v>
      </c>
      <c r="O24" s="2"/>
    </row>
    <row r="25" spans="1:15" ht="13.5" thickBot="1">
      <c r="A25" s="1"/>
      <c r="B25" s="1"/>
      <c r="C25" s="1"/>
      <c r="D25" s="13"/>
      <c r="E25" s="2"/>
      <c r="F25" s="14"/>
      <c r="G25" s="28"/>
      <c r="H25" s="2"/>
      <c r="I25" s="14"/>
      <c r="J25" s="84">
        <f t="shared" si="0"/>
        <v>0</v>
      </c>
      <c r="K25" s="13"/>
      <c r="L25" s="2"/>
      <c r="M25" s="14"/>
      <c r="N25" s="86">
        <f t="shared" si="1"/>
        <v>0</v>
      </c>
      <c r="O25" s="2"/>
    </row>
    <row r="26" spans="1:15" ht="13.5" thickBot="1">
      <c r="A26" s="1"/>
      <c r="B26" s="1"/>
      <c r="C26" s="1"/>
      <c r="D26" s="13"/>
      <c r="E26" s="2"/>
      <c r="F26" s="14"/>
      <c r="G26" s="28"/>
      <c r="H26" s="2"/>
      <c r="I26" s="14"/>
      <c r="J26" s="84">
        <f t="shared" si="0"/>
        <v>0</v>
      </c>
      <c r="K26" s="13"/>
      <c r="L26" s="2"/>
      <c r="M26" s="14"/>
      <c r="N26" s="86">
        <f t="shared" si="1"/>
        <v>0</v>
      </c>
      <c r="O26" s="2"/>
    </row>
    <row r="27" spans="1:15" ht="13.5" thickBot="1">
      <c r="A27" s="1"/>
      <c r="B27" s="1"/>
      <c r="C27" s="1"/>
      <c r="D27" s="13"/>
      <c r="E27" s="2"/>
      <c r="F27" s="14"/>
      <c r="G27" s="28"/>
      <c r="H27" s="2"/>
      <c r="I27" s="14"/>
      <c r="J27" s="84">
        <f t="shared" si="0"/>
        <v>0</v>
      </c>
      <c r="K27" s="13"/>
      <c r="L27" s="2"/>
      <c r="M27" s="14"/>
      <c r="N27" s="86">
        <f t="shared" si="1"/>
        <v>0</v>
      </c>
      <c r="O27" s="2"/>
    </row>
    <row r="28" spans="1:15" ht="13.5" thickBot="1">
      <c r="A28" s="1"/>
      <c r="B28" s="1"/>
      <c r="C28" s="1"/>
      <c r="D28" s="13"/>
      <c r="E28" s="2"/>
      <c r="F28" s="14"/>
      <c r="G28" s="28"/>
      <c r="H28" s="2"/>
      <c r="I28" s="14"/>
      <c r="J28" s="84">
        <f t="shared" si="0"/>
        <v>0</v>
      </c>
      <c r="K28" s="13"/>
      <c r="L28" s="2"/>
      <c r="M28" s="14"/>
      <c r="N28" s="86">
        <f t="shared" si="1"/>
        <v>0</v>
      </c>
      <c r="O28" s="2"/>
    </row>
    <row r="29" spans="1:15" ht="13.5" thickBot="1">
      <c r="A29" s="1"/>
      <c r="B29" s="1"/>
      <c r="C29" s="1"/>
      <c r="D29" s="13"/>
      <c r="E29" s="2"/>
      <c r="F29" s="14"/>
      <c r="G29" s="28"/>
      <c r="H29" s="2"/>
      <c r="I29" s="14"/>
      <c r="J29" s="84">
        <f t="shared" si="0"/>
        <v>0</v>
      </c>
      <c r="K29" s="13"/>
      <c r="L29" s="2"/>
      <c r="M29" s="14"/>
      <c r="N29" s="86">
        <f t="shared" si="1"/>
        <v>0</v>
      </c>
      <c r="O29" s="2"/>
    </row>
    <row r="30" spans="1:15" ht="13.5" thickBot="1">
      <c r="A30" s="1"/>
      <c r="B30" s="1"/>
      <c r="C30" s="1"/>
      <c r="D30" s="13"/>
      <c r="E30" s="2"/>
      <c r="F30" s="14"/>
      <c r="G30" s="28"/>
      <c r="H30" s="2"/>
      <c r="I30" s="14"/>
      <c r="J30" s="84">
        <f t="shared" si="0"/>
        <v>0</v>
      </c>
      <c r="K30" s="13"/>
      <c r="L30" s="2"/>
      <c r="M30" s="14"/>
      <c r="N30" s="86">
        <f t="shared" si="1"/>
        <v>0</v>
      </c>
      <c r="O30" s="2"/>
    </row>
    <row r="31" spans="1:15" ht="13.5" thickBot="1">
      <c r="A31" s="1"/>
      <c r="B31" s="1"/>
      <c r="C31" s="1"/>
      <c r="D31" s="13"/>
      <c r="E31" s="2"/>
      <c r="F31" s="14"/>
      <c r="G31" s="28"/>
      <c r="H31" s="2"/>
      <c r="I31" s="14"/>
      <c r="J31" s="84">
        <f t="shared" si="0"/>
        <v>0</v>
      </c>
      <c r="K31" s="13"/>
      <c r="L31" s="2"/>
      <c r="M31" s="14"/>
      <c r="N31" s="86">
        <f t="shared" si="1"/>
        <v>0</v>
      </c>
      <c r="O31" s="2"/>
    </row>
    <row r="32" spans="1:15" ht="13.5" thickBot="1">
      <c r="A32" s="1"/>
      <c r="B32" s="1"/>
      <c r="C32" s="1"/>
      <c r="D32" s="13"/>
      <c r="E32" s="2"/>
      <c r="F32" s="14"/>
      <c r="G32" s="28"/>
      <c r="H32" s="2"/>
      <c r="I32" s="14"/>
      <c r="J32" s="84">
        <f t="shared" si="0"/>
        <v>0</v>
      </c>
      <c r="K32" s="13"/>
      <c r="L32" s="2"/>
      <c r="M32" s="14"/>
      <c r="N32" s="86">
        <f t="shared" si="1"/>
        <v>0</v>
      </c>
      <c r="O32" s="2"/>
    </row>
    <row r="33" spans="1:15" ht="12.75">
      <c r="A33" s="1"/>
      <c r="B33" s="1"/>
      <c r="C33" s="1"/>
      <c r="D33" s="13"/>
      <c r="E33" s="2"/>
      <c r="F33" s="14"/>
      <c r="G33" s="28"/>
      <c r="H33" s="2"/>
      <c r="I33" s="14"/>
      <c r="J33" s="84">
        <f t="shared" si="0"/>
        <v>0</v>
      </c>
      <c r="K33" s="13"/>
      <c r="L33" s="2"/>
      <c r="M33" s="14"/>
      <c r="N33" s="86">
        <f t="shared" si="1"/>
        <v>0</v>
      </c>
      <c r="O33" s="2"/>
    </row>
  </sheetData>
  <sheetProtection/>
  <mergeCells count="6">
    <mergeCell ref="A1:A2"/>
    <mergeCell ref="O1:O2"/>
    <mergeCell ref="B1:C1"/>
    <mergeCell ref="D1:F1"/>
    <mergeCell ref="G1:J1"/>
    <mergeCell ref="K1:M1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rhodges</dc:creator>
  <cp:keywords/>
  <dc:description/>
  <cp:lastModifiedBy>blemons</cp:lastModifiedBy>
  <cp:lastPrinted>2009-03-10T17:19:46Z</cp:lastPrinted>
  <dcterms:created xsi:type="dcterms:W3CDTF">2007-01-27T02:08:45Z</dcterms:created>
  <dcterms:modified xsi:type="dcterms:W3CDTF">2011-04-25T17:05:09Z</dcterms:modified>
  <cp:category/>
  <cp:version/>
  <cp:contentType/>
  <cp:contentStatus/>
</cp:coreProperties>
</file>