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5625" windowHeight="9210" tabRatio="755" activeTab="8"/>
  </bookViews>
  <sheets>
    <sheet name="Team" sheetId="1" r:id="rId1"/>
    <sheet name="97R" sheetId="2" r:id="rId2"/>
    <sheet name="105R" sheetId="3" r:id="rId3"/>
    <sheet name="114R" sheetId="4" r:id="rId4"/>
    <sheet name="123R" sheetId="5" r:id="rId5"/>
    <sheet name="132R" sheetId="6" r:id="rId6"/>
    <sheet name="145R" sheetId="7" r:id="rId7"/>
    <sheet name="155R" sheetId="8" r:id="rId8"/>
    <sheet name="165R" sheetId="9" r:id="rId9"/>
    <sheet name="181R" sheetId="10" r:id="rId10"/>
    <sheet name="198R" sheetId="11" r:id="rId11"/>
    <sheet name="220R" sheetId="12" r:id="rId12"/>
    <sheet name="220+R" sheetId="13" r:id="rId13"/>
  </sheets>
  <definedNames/>
  <calcPr fullCalcOnLoad="1"/>
</workbook>
</file>

<file path=xl/sharedStrings.xml><?xml version="1.0" encoding="utf-8"?>
<sst xmlns="http://schemas.openxmlformats.org/spreadsheetml/2006/main" count="1038" uniqueCount="291">
  <si>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</si>
  <si>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</si>
  <si>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</si>
  <si>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</si>
  <si>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</si>
  <si>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</si>
  <si>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</si>
  <si>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</si>
  <si>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</si>
  <si>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</si>
  <si>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</si>
  <si>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</si>
  <si>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</si>
  <si>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</si>
  <si>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</si>
  <si>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Saugatuck</t>
  </si>
  <si>
    <t>Whitehall</t>
  </si>
  <si>
    <t>Flushing</t>
  </si>
  <si>
    <t>Birch Run</t>
  </si>
  <si>
    <t>Lake Orion</t>
  </si>
  <si>
    <t>Goodrich</t>
  </si>
  <si>
    <t>Montrose</t>
  </si>
  <si>
    <t>Lakeview</t>
  </si>
  <si>
    <t>Climax-Scotts</t>
  </si>
  <si>
    <t>Deckerville</t>
  </si>
  <si>
    <t>Whitmore Lake</t>
  </si>
  <si>
    <t>Morenci</t>
  </si>
  <si>
    <t>WOMEN'S 97 RAW</t>
  </si>
  <si>
    <t>WOMEN'S 105 RAW</t>
  </si>
  <si>
    <t>Emily Bolda</t>
  </si>
  <si>
    <t>WOMEN'S 114 RAW</t>
  </si>
  <si>
    <t>Cross-Lex</t>
  </si>
  <si>
    <t>Amanda Bower</t>
  </si>
  <si>
    <t>WOMEN'S 123 RAW</t>
  </si>
  <si>
    <t>Paige Stephens</t>
  </si>
  <si>
    <t>WOMEN'S 132 RAW</t>
  </si>
  <si>
    <t>WOMEN'S 145 RAW</t>
  </si>
  <si>
    <t>WOMEN'S 155 RAW</t>
  </si>
  <si>
    <t>Ashley Ramey</t>
  </si>
  <si>
    <t>WOMEN'S 165 RAW</t>
  </si>
  <si>
    <t>WOMEN'S 181 RAW</t>
  </si>
  <si>
    <t>WOMEN'S 198 RAW</t>
  </si>
  <si>
    <t>WOMEN'S 220 RAW</t>
  </si>
  <si>
    <t>WOMEN'S 220+ Raw</t>
  </si>
  <si>
    <t>Edwardsburg</t>
  </si>
  <si>
    <t>Parchment</t>
  </si>
  <si>
    <t>Casey Tait</t>
  </si>
  <si>
    <t>Maryssa Schneider</t>
  </si>
  <si>
    <t>Durand</t>
  </si>
  <si>
    <t>Onaway</t>
  </si>
  <si>
    <t>Kingsley</t>
  </si>
  <si>
    <t>Capac</t>
  </si>
  <si>
    <t>Jenison</t>
  </si>
  <si>
    <t>Kim Ferguson</t>
  </si>
  <si>
    <t>Croswell-Lexington</t>
  </si>
  <si>
    <t xml:space="preserve">Goodrich </t>
  </si>
  <si>
    <t>Montorse</t>
  </si>
  <si>
    <t>220+</t>
  </si>
  <si>
    <t>Cros Lex</t>
  </si>
  <si>
    <t>Kayla Ellul</t>
  </si>
  <si>
    <t>Kelly Batzloff</t>
  </si>
  <si>
    <t>Henry Ford</t>
  </si>
  <si>
    <t>Emily Decrane</t>
  </si>
  <si>
    <t>Troy Athens</t>
  </si>
  <si>
    <t>Courtney Kerbyson</t>
  </si>
  <si>
    <t>Jordan Perrin</t>
  </si>
  <si>
    <t>Courtney Mahaffy</t>
  </si>
  <si>
    <t>Amy Wells</t>
  </si>
  <si>
    <t>Karen Wells</t>
  </si>
  <si>
    <t>Makiha Lockwood</t>
  </si>
  <si>
    <t>Dana Kilroy</t>
  </si>
  <si>
    <t>Morgan Smith</t>
  </si>
  <si>
    <t>Abby Koehler</t>
  </si>
  <si>
    <t>Devon McCormick</t>
  </si>
  <si>
    <t>Lisa Lee</t>
  </si>
  <si>
    <t>Decatur</t>
  </si>
  <si>
    <t>McKenna Johnson</t>
  </si>
  <si>
    <t>Gwen Peterson</t>
  </si>
  <si>
    <t>Rachel Hooten</t>
  </si>
  <si>
    <t>Lisa Billings</t>
  </si>
  <si>
    <t>Kateri Stachowicz</t>
  </si>
  <si>
    <t>Kaitlyn Connelly</t>
  </si>
  <si>
    <t>Shepherd</t>
  </si>
  <si>
    <t>Cady Sandel</t>
  </si>
  <si>
    <t>Wanda Miller</t>
  </si>
  <si>
    <t>Midland</t>
  </si>
  <si>
    <t>Samantha Degase</t>
  </si>
  <si>
    <t>Whitemore Lake</t>
  </si>
  <si>
    <t>Climax Scotts</t>
  </si>
  <si>
    <t>Karaptian, Ari</t>
  </si>
  <si>
    <t>Parchement</t>
  </si>
  <si>
    <t>Gaunna, Brianna</t>
  </si>
  <si>
    <t>Brown, Amanda</t>
  </si>
  <si>
    <t>Olivet</t>
  </si>
  <si>
    <t>Krum, Katie</t>
  </si>
  <si>
    <t>Sam Flynn</t>
  </si>
  <si>
    <t>Keeley Hinton</t>
  </si>
  <si>
    <t>Alexia LaCruz</t>
  </si>
  <si>
    <t>Destinee Yearkey</t>
  </si>
  <si>
    <t>Tia Faust</t>
  </si>
  <si>
    <t>115x</t>
  </si>
  <si>
    <t>90x</t>
  </si>
  <si>
    <t>95x</t>
  </si>
  <si>
    <t>85x</t>
  </si>
  <si>
    <t>65x</t>
  </si>
  <si>
    <t>60x</t>
  </si>
  <si>
    <t>80x</t>
  </si>
  <si>
    <t>210x</t>
  </si>
  <si>
    <t>215x</t>
  </si>
  <si>
    <t>Kendyl Hinton</t>
  </si>
  <si>
    <t>Haley Henderson</t>
  </si>
  <si>
    <t>Erin Tait</t>
  </si>
  <si>
    <t>Jacie Buyers</t>
  </si>
  <si>
    <t>Breezy Mcentec</t>
  </si>
  <si>
    <t>Pearl Brochu</t>
  </si>
  <si>
    <t>Grand Blanc</t>
  </si>
  <si>
    <t>Brittany Moskalik</t>
  </si>
  <si>
    <t>Jessica Kallie</t>
  </si>
  <si>
    <t>Hannah Fanson</t>
  </si>
  <si>
    <t>Jamie Madrigal</t>
  </si>
  <si>
    <t>Lindsay Harbut</t>
  </si>
  <si>
    <t>Mariah Duffy</t>
  </si>
  <si>
    <t>Alexis Chung</t>
  </si>
  <si>
    <t>Warren Mott</t>
  </si>
  <si>
    <t>125x</t>
  </si>
  <si>
    <t>110x</t>
  </si>
  <si>
    <t>175x</t>
  </si>
  <si>
    <t>100x</t>
  </si>
  <si>
    <t>145x</t>
  </si>
  <si>
    <t>165x</t>
  </si>
  <si>
    <t>105x</t>
  </si>
  <si>
    <t>130x</t>
  </si>
  <si>
    <t>135x</t>
  </si>
  <si>
    <t>70x</t>
  </si>
  <si>
    <t>75x</t>
  </si>
  <si>
    <t>185x</t>
  </si>
  <si>
    <t>200x</t>
  </si>
  <si>
    <t>DQ</t>
  </si>
  <si>
    <t>Danielle Krug</t>
  </si>
  <si>
    <t>Brittney Emmett</t>
  </si>
  <si>
    <t>Jackie Guza</t>
  </si>
  <si>
    <t>Courtney Petsa</t>
  </si>
  <si>
    <t>Port Huron Northern</t>
  </si>
  <si>
    <t>Taylor Baugh</t>
  </si>
  <si>
    <t>Vicki Thompson</t>
  </si>
  <si>
    <t>Amy Potter</t>
  </si>
  <si>
    <t>225x</t>
  </si>
  <si>
    <t>160x</t>
  </si>
  <si>
    <t>140x</t>
  </si>
  <si>
    <t>120x</t>
  </si>
  <si>
    <t>180x</t>
  </si>
  <si>
    <t>145X</t>
  </si>
  <si>
    <t>220X</t>
  </si>
  <si>
    <t>225X</t>
  </si>
  <si>
    <t>165X</t>
  </si>
  <si>
    <t>90X</t>
  </si>
  <si>
    <t>135X</t>
  </si>
  <si>
    <t>Jade Bayes</t>
  </si>
  <si>
    <t>x</t>
  </si>
  <si>
    <t>250x</t>
  </si>
  <si>
    <t>230x</t>
  </si>
  <si>
    <t>205x</t>
  </si>
  <si>
    <t>220x</t>
  </si>
  <si>
    <t>170x</t>
  </si>
  <si>
    <t>Alessandra Kozlov</t>
  </si>
  <si>
    <t>Fenton</t>
  </si>
  <si>
    <t>Bridget Underhill</t>
  </si>
  <si>
    <t>Holly Rottiers</t>
  </si>
  <si>
    <t>Jessica Buzalski</t>
  </si>
  <si>
    <t>Jessica Line</t>
  </si>
  <si>
    <t>Beth Krohn</t>
  </si>
  <si>
    <t>Rhiannon Smith</t>
  </si>
  <si>
    <t>Brooke Romeo</t>
  </si>
  <si>
    <t>Kayla Lalik</t>
  </si>
  <si>
    <t>Bree Watson</t>
  </si>
  <si>
    <t>Ithaca</t>
  </si>
  <si>
    <t>Julia Killian</t>
  </si>
  <si>
    <t>Stephanie Gries</t>
  </si>
  <si>
    <t>Savannah Gale</t>
  </si>
  <si>
    <t>Megan Allyn</t>
  </si>
  <si>
    <t>150x</t>
  </si>
  <si>
    <t>155x</t>
  </si>
  <si>
    <t>Emily Estep</t>
  </si>
  <si>
    <t>Madison Ostenkowski</t>
  </si>
  <si>
    <t>Caitlyn Andry</t>
  </si>
  <si>
    <t>Madelyn Smid</t>
  </si>
  <si>
    <t>Sara Dabolski</t>
  </si>
  <si>
    <t>Sarah Johnson</t>
  </si>
  <si>
    <t>Sam Dabolski</t>
  </si>
  <si>
    <t>Chelsea Zelinski</t>
  </si>
  <si>
    <t>Jesse Jones</t>
  </si>
  <si>
    <t>Lexi Goetze</t>
  </si>
  <si>
    <t>Alicia Doyle</t>
  </si>
  <si>
    <t>Kathey Thayer</t>
  </si>
  <si>
    <t>Sami Fox</t>
  </si>
  <si>
    <t>Millington</t>
  </si>
  <si>
    <t>Rikki Kolowich</t>
  </si>
  <si>
    <t>Molly Patton</t>
  </si>
  <si>
    <t>Lynsey DeGraff</t>
  </si>
  <si>
    <t>Kelsey Thrush</t>
  </si>
  <si>
    <t>255x</t>
  </si>
  <si>
    <t>240x</t>
  </si>
  <si>
    <t>260x</t>
  </si>
  <si>
    <t>270x</t>
  </si>
  <si>
    <t>305x</t>
  </si>
  <si>
    <t>235x</t>
  </si>
  <si>
    <t>195x</t>
  </si>
  <si>
    <t>245x</t>
  </si>
  <si>
    <t>Leah Gleason</t>
  </si>
  <si>
    <t>Yale</t>
  </si>
  <si>
    <t>190x</t>
  </si>
  <si>
    <t>Casey Garcia</t>
  </si>
  <si>
    <t>Kelsey Buentello</t>
  </si>
  <si>
    <t>Krystal Smith</t>
  </si>
  <si>
    <t>Lakeville</t>
  </si>
  <si>
    <t>Chathrine Rayos</t>
  </si>
  <si>
    <t>Brittany Clark</t>
  </si>
  <si>
    <t>Erica Quinn</t>
  </si>
  <si>
    <t>Rebecca Renema</t>
  </si>
  <si>
    <t>Chelsea Luedtke</t>
  </si>
  <si>
    <t>Brianna Dubay</t>
  </si>
  <si>
    <t>Casey Leese</t>
  </si>
  <si>
    <t>MCC</t>
  </si>
  <si>
    <t>Makah Eveland</t>
  </si>
  <si>
    <t>Candace Smith</t>
  </si>
  <si>
    <t>Kate Burgett</t>
  </si>
  <si>
    <t>Anngel Paton</t>
  </si>
  <si>
    <t>Michaela Clingman</t>
  </si>
  <si>
    <t>Cassi Heikes</t>
  </si>
  <si>
    <t>Gina Hensley</t>
  </si>
  <si>
    <t>Cortney Lockwood</t>
  </si>
  <si>
    <t>Rebecca Wadsworth</t>
  </si>
  <si>
    <t>Alyssa Watson</t>
  </si>
  <si>
    <t>Sarah Easton</t>
  </si>
  <si>
    <t>300x</t>
  </si>
  <si>
    <t>285x</t>
  </si>
  <si>
    <t>Chloe Jarzembowski</t>
  </si>
  <si>
    <t>Mackenzi Doornbow</t>
  </si>
  <si>
    <t>McKenna Meeholz</t>
  </si>
  <si>
    <t>Jessica Spiegleberg</t>
  </si>
  <si>
    <t>Crystal Krupp</t>
  </si>
  <si>
    <t>Khiara Duke</t>
  </si>
  <si>
    <t>Holt</t>
  </si>
  <si>
    <t>April McNeil</t>
  </si>
  <si>
    <t>Amber Forbes</t>
  </si>
  <si>
    <t>Montague</t>
  </si>
  <si>
    <t>Courtney Case</t>
  </si>
  <si>
    <t>275x</t>
  </si>
  <si>
    <t>350x</t>
  </si>
  <si>
    <t>345x</t>
  </si>
  <si>
    <t>Caitlyn Spencer</t>
  </si>
  <si>
    <t>Walled Lake Western</t>
  </si>
  <si>
    <t>Andrea Doorlag</t>
  </si>
  <si>
    <t>Alanna Reynolds</t>
  </si>
  <si>
    <t>Ashley Brown</t>
  </si>
  <si>
    <t>Kelly Moriset</t>
  </si>
  <si>
    <t>Taylor Bender</t>
  </si>
  <si>
    <t>Sam Brasseur</t>
  </si>
  <si>
    <t>Danielle Marlink</t>
  </si>
  <si>
    <t>Jessica Genaw</t>
  </si>
  <si>
    <t>Madison Nash</t>
  </si>
  <si>
    <t>Maisen Rosteucher</t>
  </si>
  <si>
    <t>Reyna Cervantes</t>
  </si>
  <si>
    <t>320x</t>
  </si>
  <si>
    <t>265x</t>
  </si>
  <si>
    <t>Abbey Romigh</t>
  </si>
  <si>
    <t>Lizzie Corder</t>
  </si>
  <si>
    <t>Caitlyn McGinnis</t>
  </si>
  <si>
    <t>Taylor Gustinis</t>
  </si>
  <si>
    <t>Alaina Gruizenga</t>
  </si>
  <si>
    <t>Aubrey Havenaar</t>
  </si>
  <si>
    <t>Ashley Shufelt</t>
  </si>
  <si>
    <t>Ashley Simpson</t>
  </si>
  <si>
    <t>290x</t>
  </si>
  <si>
    <t xml:space="preserve">Megan Speck </t>
  </si>
  <si>
    <t>Chelsey Christie</t>
  </si>
  <si>
    <t>Autumn Nickson</t>
  </si>
  <si>
    <t>Katina Leger</t>
  </si>
  <si>
    <t>Kyla Walworth</t>
  </si>
  <si>
    <t>McKenna Erwin</t>
  </si>
  <si>
    <t>Gabrielle Sample</t>
  </si>
  <si>
    <t>Elizabeth Ruff</t>
  </si>
  <si>
    <t>Ehricka Culp</t>
  </si>
  <si>
    <t>310x</t>
  </si>
  <si>
    <t>340x</t>
  </si>
  <si>
    <t>Port Huron North</t>
  </si>
  <si>
    <t>2x</t>
  </si>
  <si>
    <t>1x</t>
  </si>
  <si>
    <t>3x</t>
  </si>
  <si>
    <t>4x</t>
  </si>
  <si>
    <t>Maria Meienburg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</si>
</sst>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23">
    <font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27" xfId="0" applyFont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1" fillId="24" borderId="0" xfId="0" applyFont="1" applyFill="1" applyAlignment="1">
      <alignment horizontal="center"/>
    </xf>
    <xf numFmtId="0" fontId="3" fillId="0" borderId="0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PageLayoutView="0" workbookViewId="0" topLeftCell="A1">
      <selection activeCell="AA12" sqref="AA12"/>
    </sheetView>
  </sheetViews>
  <sheetFormatPr defaultColWidth="9.140625" defaultRowHeight="12.75"/>
  <cols>
    <col min="1" max="1" width="17.421875" style="0" bestFit="1" customWidth="1"/>
    <col min="2" max="2" width="3.421875" style="0" customWidth="1"/>
    <col min="3" max="3" width="4.00390625" style="0" customWidth="1"/>
    <col min="4" max="25" width="3.140625" style="0" customWidth="1"/>
    <col min="26" max="26" width="7.00390625" style="0" customWidth="1"/>
    <col min="27" max="27" width="2.7109375" style="12" customWidth="1"/>
  </cols>
  <sheetData>
    <row r="1" spans="1:27" ht="39" customHeight="1" thickBot="1">
      <c r="A1" s="21"/>
      <c r="B1" s="79">
        <v>97</v>
      </c>
      <c r="C1" s="80"/>
      <c r="D1" s="79">
        <v>105</v>
      </c>
      <c r="E1" s="80"/>
      <c r="F1" s="81">
        <v>114</v>
      </c>
      <c r="G1" s="82"/>
      <c r="H1" s="83">
        <v>123</v>
      </c>
      <c r="I1" s="84"/>
      <c r="J1" s="81">
        <v>132</v>
      </c>
      <c r="K1" s="82"/>
      <c r="L1" s="83">
        <v>145</v>
      </c>
      <c r="M1" s="84"/>
      <c r="N1" s="81">
        <v>155</v>
      </c>
      <c r="O1" s="82"/>
      <c r="P1" s="83">
        <v>165</v>
      </c>
      <c r="Q1" s="84"/>
      <c r="R1" s="81">
        <v>181</v>
      </c>
      <c r="S1" s="82"/>
      <c r="T1" s="83">
        <v>198</v>
      </c>
      <c r="U1" s="84"/>
      <c r="V1" s="85">
        <v>220</v>
      </c>
      <c r="W1" s="86"/>
      <c r="X1" s="83" t="s">
        <v>57</v>
      </c>
      <c r="Y1" s="84"/>
      <c r="Z1" s="25" t="s">
        <v>3</v>
      </c>
      <c r="AA1" s="43" t="s">
        <v>14</v>
      </c>
    </row>
    <row r="2" spans="1:27" ht="12.75">
      <c r="A2" s="8" t="s">
        <v>25</v>
      </c>
      <c r="B2" s="15">
        <v>7</v>
      </c>
      <c r="C2" s="16">
        <v>6</v>
      </c>
      <c r="D2" s="77" t="s">
        <v>289</v>
      </c>
      <c r="E2" s="76" t="s">
        <v>288</v>
      </c>
      <c r="F2" s="15">
        <v>4</v>
      </c>
      <c r="G2" s="16"/>
      <c r="H2" s="15">
        <v>8</v>
      </c>
      <c r="I2" s="16"/>
      <c r="J2" s="15">
        <v>4</v>
      </c>
      <c r="K2" s="16"/>
      <c r="L2" s="77" t="s">
        <v>287</v>
      </c>
      <c r="M2" s="16"/>
      <c r="N2" s="15"/>
      <c r="O2" s="16"/>
      <c r="P2" s="15">
        <v>12</v>
      </c>
      <c r="Q2" s="16"/>
      <c r="R2" s="15">
        <v>6</v>
      </c>
      <c r="S2" s="16">
        <v>4</v>
      </c>
      <c r="T2" s="15">
        <v>9</v>
      </c>
      <c r="U2" s="76" t="s">
        <v>286</v>
      </c>
      <c r="V2" s="15">
        <v>7</v>
      </c>
      <c r="W2" s="16"/>
      <c r="X2" s="15"/>
      <c r="Y2" s="16"/>
      <c r="Z2" s="24">
        <f aca="true" t="shared" si="0" ref="Z2:Z35">SUM(B2:Y2)</f>
        <v>67</v>
      </c>
      <c r="AA2" s="2">
        <v>1</v>
      </c>
    </row>
    <row r="3" spans="1:27" ht="12.75">
      <c r="A3" s="8" t="s">
        <v>54</v>
      </c>
      <c r="B3" s="17">
        <v>8</v>
      </c>
      <c r="C3" s="18"/>
      <c r="D3" s="17">
        <v>12</v>
      </c>
      <c r="E3" s="18">
        <v>9</v>
      </c>
      <c r="F3" s="17">
        <v>8</v>
      </c>
      <c r="G3" s="18"/>
      <c r="H3" s="17"/>
      <c r="I3" s="18"/>
      <c r="J3" s="17">
        <v>9</v>
      </c>
      <c r="K3" s="18">
        <v>5</v>
      </c>
      <c r="L3" s="17"/>
      <c r="M3" s="18"/>
      <c r="N3" s="17"/>
      <c r="O3" s="18"/>
      <c r="P3" s="17">
        <v>5</v>
      </c>
      <c r="Q3" s="18">
        <v>3</v>
      </c>
      <c r="R3" s="17">
        <v>7</v>
      </c>
      <c r="S3" s="18"/>
      <c r="T3" s="17"/>
      <c r="U3" s="18"/>
      <c r="V3" s="17"/>
      <c r="W3" s="18"/>
      <c r="X3" s="17"/>
      <c r="Y3" s="18"/>
      <c r="Z3" s="24">
        <f t="shared" si="0"/>
        <v>66</v>
      </c>
      <c r="AA3" s="2">
        <v>2</v>
      </c>
    </row>
    <row r="4" spans="1:27" ht="12.75">
      <c r="A4" s="13" t="s">
        <v>19</v>
      </c>
      <c r="B4" s="17">
        <v>12</v>
      </c>
      <c r="C4" s="18">
        <v>9</v>
      </c>
      <c r="D4" s="17"/>
      <c r="E4" s="18"/>
      <c r="F4" s="17"/>
      <c r="G4" s="18"/>
      <c r="H4" s="17">
        <v>7</v>
      </c>
      <c r="I4" s="18"/>
      <c r="J4" s="17"/>
      <c r="K4" s="18"/>
      <c r="L4" s="17">
        <v>7</v>
      </c>
      <c r="M4" s="18"/>
      <c r="N4" s="17">
        <v>2</v>
      </c>
      <c r="O4" s="18"/>
      <c r="P4" s="17"/>
      <c r="Q4" s="18"/>
      <c r="R4" s="17"/>
      <c r="S4" s="18"/>
      <c r="T4" s="17"/>
      <c r="U4" s="18"/>
      <c r="V4" s="17">
        <v>8</v>
      </c>
      <c r="W4" s="18"/>
      <c r="X4" s="17"/>
      <c r="Y4" s="18"/>
      <c r="Z4" s="24">
        <f t="shared" si="0"/>
        <v>45</v>
      </c>
      <c r="AA4" s="2">
        <v>3</v>
      </c>
    </row>
    <row r="5" spans="1:27" ht="12.75">
      <c r="A5" s="73" t="s">
        <v>123</v>
      </c>
      <c r="B5" s="17"/>
      <c r="C5" s="18"/>
      <c r="D5" s="17"/>
      <c r="E5" s="18"/>
      <c r="F5" s="17">
        <v>6</v>
      </c>
      <c r="G5" s="18"/>
      <c r="H5" s="17">
        <v>4</v>
      </c>
      <c r="I5" s="18">
        <v>2</v>
      </c>
      <c r="J5" s="17"/>
      <c r="K5" s="18"/>
      <c r="L5" s="17">
        <v>8</v>
      </c>
      <c r="M5" s="18"/>
      <c r="N5" s="17">
        <v>8</v>
      </c>
      <c r="O5" s="18"/>
      <c r="P5" s="17"/>
      <c r="Q5" s="18"/>
      <c r="R5" s="17"/>
      <c r="S5" s="18"/>
      <c r="T5" s="17">
        <v>7</v>
      </c>
      <c r="U5" s="18"/>
      <c r="V5" s="17"/>
      <c r="W5" s="18"/>
      <c r="X5" s="17"/>
      <c r="Y5" s="18"/>
      <c r="Z5" s="24">
        <f t="shared" si="0"/>
        <v>35</v>
      </c>
      <c r="AA5" s="2">
        <v>4</v>
      </c>
    </row>
    <row r="6" spans="1:27" ht="12.75">
      <c r="A6" s="73" t="s">
        <v>242</v>
      </c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7">
        <v>1</v>
      </c>
      <c r="O6" s="18"/>
      <c r="P6" s="17"/>
      <c r="Q6" s="18"/>
      <c r="R6" s="17"/>
      <c r="S6" s="18"/>
      <c r="T6" s="17">
        <v>3</v>
      </c>
      <c r="U6" s="18"/>
      <c r="V6" s="17">
        <v>9</v>
      </c>
      <c r="W6" s="18"/>
      <c r="X6" s="17">
        <v>12</v>
      </c>
      <c r="Y6" s="18">
        <v>8</v>
      </c>
      <c r="Z6" s="24">
        <f t="shared" si="0"/>
        <v>33</v>
      </c>
      <c r="AA6" s="2">
        <v>5</v>
      </c>
    </row>
    <row r="7" spans="1:27" ht="12.75">
      <c r="A7" s="73" t="s">
        <v>82</v>
      </c>
      <c r="B7" s="17"/>
      <c r="C7" s="18"/>
      <c r="D7" s="17"/>
      <c r="E7" s="18"/>
      <c r="F7" s="17"/>
      <c r="G7" s="18"/>
      <c r="H7" s="17">
        <v>9</v>
      </c>
      <c r="I7" s="18"/>
      <c r="J7" s="17">
        <v>3</v>
      </c>
      <c r="K7" s="18"/>
      <c r="L7" s="17"/>
      <c r="M7" s="18"/>
      <c r="N7" s="17"/>
      <c r="O7" s="18"/>
      <c r="P7" s="17">
        <v>7</v>
      </c>
      <c r="Q7" s="18"/>
      <c r="R7" s="17"/>
      <c r="S7" s="18"/>
      <c r="T7" s="17">
        <v>12</v>
      </c>
      <c r="U7" s="18"/>
      <c r="V7" s="17"/>
      <c r="W7" s="18"/>
      <c r="X7" s="17"/>
      <c r="Y7" s="18"/>
      <c r="Z7" s="24">
        <f t="shared" si="0"/>
        <v>31</v>
      </c>
      <c r="AA7" s="2">
        <v>6</v>
      </c>
    </row>
    <row r="8" spans="1:27" ht="12.75">
      <c r="A8" s="13" t="s">
        <v>49</v>
      </c>
      <c r="B8" s="17"/>
      <c r="C8" s="18"/>
      <c r="D8" s="17"/>
      <c r="E8" s="18"/>
      <c r="F8" s="17"/>
      <c r="G8" s="18"/>
      <c r="H8" s="17"/>
      <c r="I8" s="18"/>
      <c r="J8" s="17">
        <v>8</v>
      </c>
      <c r="K8" s="18"/>
      <c r="L8" s="17"/>
      <c r="M8" s="18"/>
      <c r="N8" s="17"/>
      <c r="O8" s="18"/>
      <c r="P8" s="17"/>
      <c r="Q8" s="18"/>
      <c r="R8" s="17">
        <v>12</v>
      </c>
      <c r="S8" s="18">
        <v>9</v>
      </c>
      <c r="T8" s="17"/>
      <c r="U8" s="18"/>
      <c r="V8" s="17"/>
      <c r="W8" s="18"/>
      <c r="X8" s="17"/>
      <c r="Y8" s="18"/>
      <c r="Z8" s="24">
        <f t="shared" si="0"/>
        <v>29</v>
      </c>
      <c r="AA8" s="2">
        <v>7</v>
      </c>
    </row>
    <row r="9" spans="1:27" ht="12.75">
      <c r="A9" s="8" t="s">
        <v>45</v>
      </c>
      <c r="B9" s="17"/>
      <c r="C9" s="18"/>
      <c r="D9" s="17"/>
      <c r="E9" s="18"/>
      <c r="F9" s="17">
        <v>3</v>
      </c>
      <c r="G9" s="18">
        <v>2</v>
      </c>
      <c r="H9" s="17"/>
      <c r="I9" s="18"/>
      <c r="J9" s="17">
        <v>2</v>
      </c>
      <c r="K9" s="18"/>
      <c r="L9" s="17">
        <v>5</v>
      </c>
      <c r="M9" s="18"/>
      <c r="N9" s="17"/>
      <c r="O9" s="18"/>
      <c r="P9" s="17">
        <v>4</v>
      </c>
      <c r="Q9" s="18"/>
      <c r="R9" s="17"/>
      <c r="S9" s="18"/>
      <c r="T9" s="17">
        <v>6</v>
      </c>
      <c r="U9" s="18">
        <v>1</v>
      </c>
      <c r="V9" s="17"/>
      <c r="W9" s="18"/>
      <c r="X9" s="17">
        <v>6</v>
      </c>
      <c r="Y9" s="18"/>
      <c r="Z9" s="24">
        <f t="shared" si="0"/>
        <v>29</v>
      </c>
      <c r="AA9" s="2">
        <v>8</v>
      </c>
    </row>
    <row r="10" spans="1:27" ht="12.75">
      <c r="A10" s="73" t="s">
        <v>165</v>
      </c>
      <c r="B10" s="17"/>
      <c r="C10" s="18"/>
      <c r="D10" s="17"/>
      <c r="E10" s="18"/>
      <c r="F10" s="17"/>
      <c r="G10" s="18"/>
      <c r="H10" s="17">
        <v>12</v>
      </c>
      <c r="I10" s="18"/>
      <c r="J10" s="17"/>
      <c r="K10" s="18"/>
      <c r="L10" s="17"/>
      <c r="M10" s="18"/>
      <c r="N10" s="17">
        <v>9</v>
      </c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24">
        <f t="shared" si="0"/>
        <v>21</v>
      </c>
      <c r="AA10" s="2">
        <v>9</v>
      </c>
    </row>
    <row r="11" spans="1:27" ht="12.75">
      <c r="A11" s="74" t="s">
        <v>22</v>
      </c>
      <c r="B11" s="17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>
        <v>8</v>
      </c>
      <c r="Q11" s="18"/>
      <c r="R11" s="17"/>
      <c r="S11" s="18"/>
      <c r="T11" s="17"/>
      <c r="U11" s="18"/>
      <c r="V11" s="17">
        <v>12</v>
      </c>
      <c r="W11" s="18"/>
      <c r="X11" s="17"/>
      <c r="Y11" s="18"/>
      <c r="Z11" s="24">
        <f t="shared" si="0"/>
        <v>20</v>
      </c>
      <c r="AA11" s="2">
        <v>10</v>
      </c>
    </row>
    <row r="12" spans="1:27" ht="12.75">
      <c r="A12" s="8" t="s">
        <v>52</v>
      </c>
      <c r="B12" s="17"/>
      <c r="C12" s="18"/>
      <c r="D12" s="17"/>
      <c r="E12" s="18"/>
      <c r="F12" s="17"/>
      <c r="G12" s="18"/>
      <c r="H12" s="17">
        <v>1</v>
      </c>
      <c r="I12" s="18"/>
      <c r="J12" s="17"/>
      <c r="K12" s="18"/>
      <c r="L12" s="17">
        <v>9</v>
      </c>
      <c r="M12" s="18">
        <v>4</v>
      </c>
      <c r="N12" s="17">
        <v>3</v>
      </c>
      <c r="O12" s="18"/>
      <c r="P12" s="17"/>
      <c r="Q12" s="18"/>
      <c r="R12" s="17">
        <v>3</v>
      </c>
      <c r="S12" s="18"/>
      <c r="T12" s="17"/>
      <c r="U12" s="18"/>
      <c r="V12" s="17"/>
      <c r="W12" s="18"/>
      <c r="X12" s="17"/>
      <c r="Y12" s="18"/>
      <c r="Z12" s="24">
        <f t="shared" si="0"/>
        <v>20</v>
      </c>
      <c r="AA12" s="2"/>
    </row>
    <row r="13" spans="1:27" ht="12.75">
      <c r="A13" s="8" t="s">
        <v>16</v>
      </c>
      <c r="B13" s="17"/>
      <c r="C13" s="18"/>
      <c r="D13" s="17"/>
      <c r="E13" s="18"/>
      <c r="F13" s="17">
        <v>7</v>
      </c>
      <c r="G13" s="18"/>
      <c r="H13" s="17"/>
      <c r="I13" s="18"/>
      <c r="J13" s="17"/>
      <c r="K13" s="18"/>
      <c r="L13" s="17"/>
      <c r="M13" s="18"/>
      <c r="N13" s="17">
        <v>12</v>
      </c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24">
        <f t="shared" si="0"/>
        <v>19</v>
      </c>
      <c r="AA13" s="2"/>
    </row>
    <row r="14" spans="1:27" ht="12.75">
      <c r="A14" s="73" t="s">
        <v>61</v>
      </c>
      <c r="B14" s="17"/>
      <c r="C14" s="18"/>
      <c r="D14" s="17">
        <v>8</v>
      </c>
      <c r="E14" s="18"/>
      <c r="F14" s="17"/>
      <c r="G14" s="18"/>
      <c r="H14" s="17">
        <v>3</v>
      </c>
      <c r="I14" s="18"/>
      <c r="J14" s="17"/>
      <c r="K14" s="18"/>
      <c r="L14" s="17"/>
      <c r="M14" s="18"/>
      <c r="N14" s="17">
        <v>6</v>
      </c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24">
        <f t="shared" si="0"/>
        <v>17</v>
      </c>
      <c r="AA14" s="2"/>
    </row>
    <row r="15" spans="1:27" ht="12.75">
      <c r="A15" s="74" t="s">
        <v>24</v>
      </c>
      <c r="B15" s="17"/>
      <c r="C15" s="18"/>
      <c r="D15" s="17"/>
      <c r="E15" s="18"/>
      <c r="F15" s="17">
        <v>5</v>
      </c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>
        <v>9</v>
      </c>
      <c r="Y15" s="18"/>
      <c r="Z15" s="24">
        <f t="shared" si="0"/>
        <v>14</v>
      </c>
      <c r="AA15" s="2"/>
    </row>
    <row r="16" spans="1:27" ht="12.75">
      <c r="A16" s="8" t="s">
        <v>44</v>
      </c>
      <c r="B16" s="17"/>
      <c r="C16" s="18"/>
      <c r="D16" s="17"/>
      <c r="E16" s="18"/>
      <c r="F16" s="17"/>
      <c r="G16" s="18"/>
      <c r="H16" s="17"/>
      <c r="I16" s="18"/>
      <c r="J16" s="17">
        <v>6</v>
      </c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>
        <v>7</v>
      </c>
      <c r="Y16" s="18"/>
      <c r="Z16" s="24">
        <f t="shared" si="0"/>
        <v>13</v>
      </c>
      <c r="AA16" s="2"/>
    </row>
    <row r="17" spans="1:27" ht="12.75">
      <c r="A17" s="8" t="s">
        <v>56</v>
      </c>
      <c r="B17" s="17"/>
      <c r="C17" s="18"/>
      <c r="D17" s="17"/>
      <c r="E17" s="18"/>
      <c r="F17" s="17"/>
      <c r="G17" s="18"/>
      <c r="H17" s="17"/>
      <c r="I17" s="18"/>
      <c r="J17" s="17">
        <v>12</v>
      </c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24">
        <f t="shared" si="0"/>
        <v>12</v>
      </c>
      <c r="AA17" s="2"/>
    </row>
    <row r="18" spans="1:27" ht="12.75">
      <c r="A18" s="13" t="s">
        <v>48</v>
      </c>
      <c r="B18" s="17"/>
      <c r="C18" s="18"/>
      <c r="D18" s="17">
        <v>6</v>
      </c>
      <c r="E18" s="18"/>
      <c r="F18" s="17"/>
      <c r="G18" s="18"/>
      <c r="H18" s="17"/>
      <c r="I18" s="18"/>
      <c r="J18" s="17"/>
      <c r="K18" s="18"/>
      <c r="L18" s="17">
        <v>6</v>
      </c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24">
        <f t="shared" si="0"/>
        <v>12</v>
      </c>
      <c r="AA18" s="2"/>
    </row>
    <row r="19" spans="1:27" ht="12.75">
      <c r="A19" s="73" t="s">
        <v>85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>
        <v>12</v>
      </c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24">
        <f t="shared" si="0"/>
        <v>12</v>
      </c>
      <c r="AA19" s="9"/>
    </row>
    <row r="20" spans="1:27" ht="12.75">
      <c r="A20" s="73" t="s">
        <v>214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>
        <v>3</v>
      </c>
      <c r="M20" s="18"/>
      <c r="N20" s="17"/>
      <c r="O20" s="18"/>
      <c r="P20" s="17"/>
      <c r="Q20" s="18"/>
      <c r="R20" s="17"/>
      <c r="S20" s="18"/>
      <c r="T20" s="17">
        <v>4</v>
      </c>
      <c r="U20" s="18"/>
      <c r="V20" s="17"/>
      <c r="W20" s="18"/>
      <c r="X20" s="17">
        <v>5</v>
      </c>
      <c r="Y20" s="18"/>
      <c r="Z20" s="24">
        <f t="shared" si="0"/>
        <v>12</v>
      </c>
      <c r="AA20" s="14"/>
    </row>
    <row r="21" spans="1:26" ht="12.75">
      <c r="A21" s="73" t="s">
        <v>63</v>
      </c>
      <c r="B21" s="17"/>
      <c r="C21" s="18"/>
      <c r="D21" s="17"/>
      <c r="E21" s="18"/>
      <c r="F21" s="17">
        <v>12</v>
      </c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24">
        <f t="shared" si="0"/>
        <v>12</v>
      </c>
    </row>
    <row r="22" spans="1:26" ht="12.75">
      <c r="A22" s="8" t="s">
        <v>23</v>
      </c>
      <c r="B22" s="17">
        <v>5</v>
      </c>
      <c r="C22" s="18"/>
      <c r="D22" s="17"/>
      <c r="E22" s="18"/>
      <c r="F22" s="17"/>
      <c r="G22" s="18"/>
      <c r="H22" s="17">
        <v>6</v>
      </c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24">
        <f t="shared" si="0"/>
        <v>11</v>
      </c>
    </row>
    <row r="23" spans="1:26" ht="12.75">
      <c r="A23" s="8" t="s">
        <v>55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>
        <v>2</v>
      </c>
      <c r="M23" s="18"/>
      <c r="N23" s="17"/>
      <c r="O23" s="18"/>
      <c r="P23" s="17"/>
      <c r="Q23" s="18"/>
      <c r="R23" s="17"/>
      <c r="S23" s="18"/>
      <c r="T23" s="17">
        <v>8</v>
      </c>
      <c r="U23" s="18"/>
      <c r="V23" s="17"/>
      <c r="W23" s="18"/>
      <c r="X23" s="17"/>
      <c r="Y23" s="18"/>
      <c r="Z23" s="24">
        <f t="shared" si="0"/>
        <v>10</v>
      </c>
    </row>
    <row r="24" spans="1:26" ht="12.75">
      <c r="A24" s="74" t="s">
        <v>51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>
        <v>9</v>
      </c>
      <c r="Q24" s="18"/>
      <c r="R24" s="17"/>
      <c r="S24" s="18"/>
      <c r="T24" s="17"/>
      <c r="U24" s="18"/>
      <c r="V24" s="17"/>
      <c r="W24" s="18"/>
      <c r="X24" s="17"/>
      <c r="Y24" s="18"/>
      <c r="Z24" s="24">
        <f t="shared" si="0"/>
        <v>9</v>
      </c>
    </row>
    <row r="25" spans="1:26" ht="12.75">
      <c r="A25" s="73" t="s">
        <v>75</v>
      </c>
      <c r="B25" s="17"/>
      <c r="C25" s="18"/>
      <c r="D25" s="17"/>
      <c r="E25" s="18"/>
      <c r="F25" s="17">
        <v>9</v>
      </c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24">
        <f t="shared" si="0"/>
        <v>9</v>
      </c>
    </row>
    <row r="26" spans="1:26" ht="12.75">
      <c r="A26" s="73" t="s">
        <v>195</v>
      </c>
      <c r="B26" s="17"/>
      <c r="C26" s="18"/>
      <c r="D26" s="17"/>
      <c r="E26" s="18"/>
      <c r="F26" s="17"/>
      <c r="G26" s="18"/>
      <c r="H26" s="17"/>
      <c r="I26" s="18"/>
      <c r="J26" s="17">
        <v>1</v>
      </c>
      <c r="K26" s="18"/>
      <c r="L26" s="17">
        <v>3</v>
      </c>
      <c r="M26" s="18"/>
      <c r="N26" s="17"/>
      <c r="O26" s="18"/>
      <c r="P26" s="17"/>
      <c r="Q26" s="18"/>
      <c r="R26" s="17">
        <v>5</v>
      </c>
      <c r="S26" s="18"/>
      <c r="T26" s="17"/>
      <c r="U26" s="18"/>
      <c r="V26" s="17"/>
      <c r="W26" s="18"/>
      <c r="X26" s="17"/>
      <c r="Y26" s="18"/>
      <c r="Z26" s="24">
        <f t="shared" si="0"/>
        <v>9</v>
      </c>
    </row>
    <row r="27" spans="1:26" ht="12.75">
      <c r="A27" s="74" t="s">
        <v>285</v>
      </c>
      <c r="B27" s="17"/>
      <c r="C27" s="18"/>
      <c r="D27" s="17"/>
      <c r="E27" s="18"/>
      <c r="F27" s="17">
        <v>1</v>
      </c>
      <c r="G27" s="18"/>
      <c r="H27" s="17"/>
      <c r="I27" s="18"/>
      <c r="J27" s="17"/>
      <c r="K27" s="18"/>
      <c r="L27" s="17"/>
      <c r="M27" s="18"/>
      <c r="N27" s="17">
        <v>7</v>
      </c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24">
        <f t="shared" si="0"/>
        <v>8</v>
      </c>
    </row>
    <row r="28" spans="1:26" ht="12.75">
      <c r="A28" s="73" t="s">
        <v>115</v>
      </c>
      <c r="B28" s="17"/>
      <c r="C28" s="18"/>
      <c r="D28" s="17">
        <v>5</v>
      </c>
      <c r="E28" s="18">
        <v>2</v>
      </c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24">
        <f t="shared" si="0"/>
        <v>7</v>
      </c>
    </row>
    <row r="29" spans="1:26" ht="12.75">
      <c r="A29" s="73" t="s">
        <v>209</v>
      </c>
      <c r="B29" s="17"/>
      <c r="C29" s="18"/>
      <c r="D29" s="17"/>
      <c r="E29" s="18"/>
      <c r="F29" s="17"/>
      <c r="G29" s="18"/>
      <c r="H29" s="17"/>
      <c r="I29" s="18"/>
      <c r="J29" s="17">
        <v>7</v>
      </c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24">
        <f t="shared" si="0"/>
        <v>7</v>
      </c>
    </row>
    <row r="30" spans="1:26" ht="12.75">
      <c r="A30" s="74" t="s">
        <v>251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>
        <v>6</v>
      </c>
      <c r="Q30" s="18"/>
      <c r="R30" s="17"/>
      <c r="S30" s="18"/>
      <c r="T30" s="17"/>
      <c r="U30" s="18"/>
      <c r="V30" s="17"/>
      <c r="W30" s="18"/>
      <c r="X30" s="17"/>
      <c r="Y30" s="18"/>
      <c r="Z30" s="24">
        <f t="shared" si="0"/>
        <v>6</v>
      </c>
    </row>
    <row r="31" spans="1:26" ht="12.75">
      <c r="A31" s="8" t="s">
        <v>26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7"/>
      <c r="Q31" s="18"/>
      <c r="R31" s="17"/>
      <c r="S31" s="18"/>
      <c r="T31" s="17">
        <v>5</v>
      </c>
      <c r="U31" s="18"/>
      <c r="V31" s="17"/>
      <c r="W31" s="18"/>
      <c r="X31" s="17"/>
      <c r="Y31" s="18"/>
      <c r="Z31" s="24">
        <f t="shared" si="0"/>
        <v>5</v>
      </c>
    </row>
    <row r="32" spans="1:26" ht="12.75">
      <c r="A32" s="73" t="s">
        <v>245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>
        <v>5</v>
      </c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24">
        <f t="shared" si="0"/>
        <v>5</v>
      </c>
    </row>
    <row r="33" spans="1:26" ht="12.75">
      <c r="A33" s="8" t="s">
        <v>17</v>
      </c>
      <c r="B33" s="17">
        <v>4</v>
      </c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8"/>
      <c r="V33" s="17"/>
      <c r="W33" s="18"/>
      <c r="X33" s="17"/>
      <c r="Y33" s="18"/>
      <c r="Z33" s="24">
        <f t="shared" si="0"/>
        <v>4</v>
      </c>
    </row>
    <row r="34" spans="1:26" ht="12.75">
      <c r="A34" s="73" t="s">
        <v>15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>
        <v>4</v>
      </c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24">
        <f t="shared" si="0"/>
        <v>4</v>
      </c>
    </row>
    <row r="35" spans="1:26" ht="13.5" thickBot="1">
      <c r="A35" s="78" t="s">
        <v>50</v>
      </c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24">
        <f t="shared" si="0"/>
        <v>0</v>
      </c>
    </row>
    <row r="36" spans="1:26" ht="12.75">
      <c r="A36" s="75" t="s">
        <v>175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8</v>
      </c>
      <c r="S36" s="41"/>
      <c r="T36" s="41"/>
      <c r="U36" s="41"/>
      <c r="V36" s="41"/>
      <c r="W36" s="41"/>
      <c r="X36" s="41"/>
      <c r="Y36" s="41"/>
      <c r="Z36" s="41"/>
    </row>
    <row r="37" spans="1:26" ht="12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>
      <c r="A38" s="3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7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>
      <c r="A44" s="3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>
      <c r="A46" s="3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>
      <c r="A48" s="3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>
      <c r="A50" s="3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>
      <c r="A52" s="3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>
      <c r="A53" s="3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>
      <c r="A54" s="3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>
      <c r="A55" s="3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>
      <c r="A57" s="3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>
      <c r="A58" s="3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>
      <c r="A60" s="3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>
      <c r="A61" s="3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>
      <c r="A63" s="3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>
      <c r="A65" s="3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>
      <c r="A67" s="3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>
      <c r="A70" s="3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>
      <c r="A72" s="3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>
      <c r="A73" s="3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>
      <c r="A74" s="3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>
      <c r="A77" s="3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>
      <c r="A78" s="3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>
      <c r="A81" s="4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</sheetData>
  <sheetProtection/>
  <mergeCells count="12">
    <mergeCell ref="P1:Q1"/>
    <mergeCell ref="X1:Y1"/>
    <mergeCell ref="R1:S1"/>
    <mergeCell ref="V1:W1"/>
    <mergeCell ref="T1:U1"/>
    <mergeCell ref="B1:C1"/>
    <mergeCell ref="F1:G1"/>
    <mergeCell ref="J1:K1"/>
    <mergeCell ref="N1:O1"/>
    <mergeCell ref="H1:I1"/>
    <mergeCell ref="D1:E1"/>
    <mergeCell ref="L1:M1"/>
  </mergeCells>
  <printOptions horizontalCentered="1"/>
  <pageMargins left="0" right="0" top="0" bottom="0" header="0.5" footer="0.5"/>
  <pageSetup fitToHeight="1" fitToWidth="1" horizontalDpi="300" verticalDpi="300" orientation="portrait" r:id="rId1"/>
  <headerFooter alignWithMargins="0">
    <oddHeader>&amp;C&amp;"Arial,Bold"&amp;20Varsity Raw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3.00390625" style="0" customWidth="1"/>
  </cols>
  <sheetData>
    <row r="1" spans="1:15" ht="20.25" customHeight="1">
      <c r="A1" s="87" t="s">
        <v>13</v>
      </c>
      <c r="B1" s="90" t="s">
        <v>40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4" spans="1:15" ht="12.75">
      <c r="A4" s="2">
        <v>168.9</v>
      </c>
      <c r="B4" s="58" t="s">
        <v>257</v>
      </c>
      <c r="C4" s="60" t="s">
        <v>49</v>
      </c>
      <c r="D4" s="49">
        <v>155</v>
      </c>
      <c r="E4" s="49">
        <v>165</v>
      </c>
      <c r="F4" s="49">
        <v>180</v>
      </c>
      <c r="G4" s="49">
        <v>115</v>
      </c>
      <c r="H4" s="49">
        <v>125</v>
      </c>
      <c r="I4" s="49" t="s">
        <v>132</v>
      </c>
      <c r="J4" s="50">
        <f aca="true" t="shared" si="0" ref="J4:J11">MAX(D4:F4)+MAX(G4:I4)</f>
        <v>305</v>
      </c>
      <c r="K4" s="49">
        <v>275</v>
      </c>
      <c r="L4" s="49">
        <v>300</v>
      </c>
      <c r="M4" s="49" t="s">
        <v>263</v>
      </c>
      <c r="N4" s="49">
        <f aca="true" t="shared" si="1" ref="N4:N11">J4+MAX(K4:M4)</f>
        <v>605</v>
      </c>
      <c r="O4" s="14">
        <v>1</v>
      </c>
    </row>
    <row r="5" spans="1:15" ht="12.75">
      <c r="A5" s="2">
        <v>177.6</v>
      </c>
      <c r="B5" s="44" t="s">
        <v>260</v>
      </c>
      <c r="C5" s="64" t="s">
        <v>49</v>
      </c>
      <c r="D5" s="49">
        <v>150</v>
      </c>
      <c r="E5" s="49">
        <v>165</v>
      </c>
      <c r="F5" s="49" t="s">
        <v>135</v>
      </c>
      <c r="G5" s="49">
        <v>130</v>
      </c>
      <c r="H5" s="49">
        <v>140</v>
      </c>
      <c r="I5" s="49" t="s">
        <v>180</v>
      </c>
      <c r="J5" s="50">
        <f t="shared" si="0"/>
        <v>305</v>
      </c>
      <c r="K5" s="49">
        <v>250</v>
      </c>
      <c r="L5" s="49">
        <v>275</v>
      </c>
      <c r="M5" s="49">
        <v>290</v>
      </c>
      <c r="N5" s="49">
        <f t="shared" si="1"/>
        <v>595</v>
      </c>
      <c r="O5" s="14">
        <v>2</v>
      </c>
    </row>
    <row r="6" spans="1:15" ht="12.75">
      <c r="A6" s="2">
        <v>179.8</v>
      </c>
      <c r="B6" s="61" t="s">
        <v>262</v>
      </c>
      <c r="C6" s="62" t="s">
        <v>175</v>
      </c>
      <c r="D6" s="49">
        <v>135</v>
      </c>
      <c r="E6" s="49">
        <v>165</v>
      </c>
      <c r="F6" s="49">
        <v>185</v>
      </c>
      <c r="G6" s="49">
        <v>85</v>
      </c>
      <c r="H6" s="49">
        <v>95</v>
      </c>
      <c r="I6" s="49">
        <v>100</v>
      </c>
      <c r="J6" s="50">
        <f t="shared" si="0"/>
        <v>285</v>
      </c>
      <c r="K6" s="49">
        <v>195</v>
      </c>
      <c r="L6" s="49">
        <v>220</v>
      </c>
      <c r="M6" s="49">
        <v>235</v>
      </c>
      <c r="N6" s="49">
        <f t="shared" si="1"/>
        <v>520</v>
      </c>
      <c r="O6" s="14">
        <v>3</v>
      </c>
    </row>
    <row r="7" spans="1:15" ht="12.75">
      <c r="A7" s="2">
        <v>172.8</v>
      </c>
      <c r="B7" s="44" t="s">
        <v>259</v>
      </c>
      <c r="C7" s="64" t="s">
        <v>58</v>
      </c>
      <c r="D7" s="49">
        <v>170</v>
      </c>
      <c r="E7" s="49">
        <v>185</v>
      </c>
      <c r="F7" s="49" t="s">
        <v>136</v>
      </c>
      <c r="G7" s="49">
        <v>95</v>
      </c>
      <c r="H7" s="49">
        <v>100</v>
      </c>
      <c r="I7" s="49" t="s">
        <v>130</v>
      </c>
      <c r="J7" s="50">
        <f t="shared" si="0"/>
        <v>285</v>
      </c>
      <c r="K7" s="49">
        <v>225</v>
      </c>
      <c r="L7" s="49" t="s">
        <v>264</v>
      </c>
      <c r="M7" s="49" t="s">
        <v>264</v>
      </c>
      <c r="N7" s="49">
        <f t="shared" si="1"/>
        <v>510</v>
      </c>
      <c r="O7" s="14">
        <v>4</v>
      </c>
    </row>
    <row r="8" spans="1:15" ht="12.75">
      <c r="A8" s="2">
        <v>168</v>
      </c>
      <c r="B8" s="58" t="s">
        <v>73</v>
      </c>
      <c r="C8" s="58" t="s">
        <v>25</v>
      </c>
      <c r="D8" s="49">
        <v>90</v>
      </c>
      <c r="E8" s="49">
        <v>110</v>
      </c>
      <c r="F8" s="49">
        <v>135</v>
      </c>
      <c r="G8" s="49">
        <v>100</v>
      </c>
      <c r="H8" s="49">
        <v>110</v>
      </c>
      <c r="I8" s="49" t="s">
        <v>100</v>
      </c>
      <c r="J8" s="50">
        <f t="shared" si="0"/>
        <v>245</v>
      </c>
      <c r="K8" s="49">
        <v>200</v>
      </c>
      <c r="L8" s="49">
        <v>225</v>
      </c>
      <c r="M8" s="49">
        <v>245</v>
      </c>
      <c r="N8" s="49">
        <f t="shared" si="1"/>
        <v>490</v>
      </c>
      <c r="O8" s="14">
        <v>5</v>
      </c>
    </row>
    <row r="9" spans="1:15" ht="12.75">
      <c r="A9" s="2">
        <v>179</v>
      </c>
      <c r="B9" s="58" t="s">
        <v>261</v>
      </c>
      <c r="C9" s="58" t="s">
        <v>195</v>
      </c>
      <c r="D9" s="49">
        <v>125</v>
      </c>
      <c r="E9" s="49">
        <v>135</v>
      </c>
      <c r="F9" s="49" t="s">
        <v>128</v>
      </c>
      <c r="G9" s="49" t="s">
        <v>134</v>
      </c>
      <c r="H9" s="49">
        <v>80</v>
      </c>
      <c r="I9" s="49" t="s">
        <v>103</v>
      </c>
      <c r="J9" s="50">
        <f t="shared" si="0"/>
        <v>215</v>
      </c>
      <c r="K9" s="49">
        <v>235</v>
      </c>
      <c r="L9" s="49">
        <v>245</v>
      </c>
      <c r="M9" s="49" t="s">
        <v>200</v>
      </c>
      <c r="N9" s="49">
        <f t="shared" si="1"/>
        <v>460</v>
      </c>
      <c r="O9" s="14">
        <v>6</v>
      </c>
    </row>
    <row r="10" spans="1:15" ht="12.75">
      <c r="A10" s="2">
        <v>168.2</v>
      </c>
      <c r="B10" s="59" t="s">
        <v>256</v>
      </c>
      <c r="C10" s="59" t="s">
        <v>25</v>
      </c>
      <c r="D10" s="49">
        <v>145</v>
      </c>
      <c r="E10" s="49">
        <v>155</v>
      </c>
      <c r="F10" s="49" t="s">
        <v>147</v>
      </c>
      <c r="G10" s="49">
        <v>65</v>
      </c>
      <c r="H10" s="49">
        <v>70</v>
      </c>
      <c r="I10" s="49" t="s">
        <v>134</v>
      </c>
      <c r="J10" s="50">
        <f t="shared" si="0"/>
        <v>225</v>
      </c>
      <c r="K10" s="49" t="s">
        <v>136</v>
      </c>
      <c r="L10" s="49">
        <v>200</v>
      </c>
      <c r="M10" s="49">
        <v>205</v>
      </c>
      <c r="N10" s="49">
        <f t="shared" si="1"/>
        <v>430</v>
      </c>
      <c r="O10" s="14">
        <v>7</v>
      </c>
    </row>
    <row r="11" spans="1:15" ht="12.75">
      <c r="A11" s="2">
        <v>169.2</v>
      </c>
      <c r="B11" s="65" t="s">
        <v>258</v>
      </c>
      <c r="C11" s="65" t="s">
        <v>52</v>
      </c>
      <c r="D11" s="49" t="s">
        <v>150</v>
      </c>
      <c r="E11" s="49" t="s">
        <v>150</v>
      </c>
      <c r="F11" s="49" t="s">
        <v>150</v>
      </c>
      <c r="G11" s="49" t="s">
        <v>158</v>
      </c>
      <c r="H11" s="49" t="s">
        <v>158</v>
      </c>
      <c r="I11" s="49" t="s">
        <v>158</v>
      </c>
      <c r="J11" s="50">
        <f t="shared" si="0"/>
        <v>0</v>
      </c>
      <c r="K11" s="49" t="s">
        <v>158</v>
      </c>
      <c r="L11" s="49" t="s">
        <v>158</v>
      </c>
      <c r="M11" s="49" t="s">
        <v>158</v>
      </c>
      <c r="N11" s="49">
        <f t="shared" si="1"/>
        <v>0</v>
      </c>
      <c r="O11" s="14" t="s">
        <v>137</v>
      </c>
    </row>
    <row r="12" spans="1:15" ht="12.75">
      <c r="A12" s="1"/>
      <c r="B12" s="6"/>
      <c r="C12" s="7"/>
      <c r="D12" s="2"/>
      <c r="E12" s="1"/>
      <c r="F12" s="1"/>
      <c r="G12" s="1"/>
      <c r="H12" s="1"/>
      <c r="I12" s="1"/>
      <c r="J12" s="3">
        <f aca="true" t="shared" si="2" ref="J12:J19">MAX(D12:F12)+MAX(G12:I12)</f>
        <v>0</v>
      </c>
      <c r="K12" s="1"/>
      <c r="L12" s="1"/>
      <c r="M12" s="1"/>
      <c r="N12" s="2">
        <f aca="true" t="shared" si="3" ref="N12:N19">J12+MAX(K12:M12)</f>
        <v>0</v>
      </c>
      <c r="O12" s="35"/>
    </row>
    <row r="13" spans="1:15" ht="12.75">
      <c r="A13" s="1"/>
      <c r="B13" s="29"/>
      <c r="C13" s="30"/>
      <c r="D13" s="2"/>
      <c r="E13" s="2"/>
      <c r="F13" s="2"/>
      <c r="G13" s="2"/>
      <c r="H13" s="2"/>
      <c r="I13" s="2"/>
      <c r="J13" s="3">
        <f t="shared" si="2"/>
        <v>0</v>
      </c>
      <c r="K13" s="2"/>
      <c r="L13" s="2"/>
      <c r="M13" s="2"/>
      <c r="N13" s="2">
        <f t="shared" si="3"/>
        <v>0</v>
      </c>
      <c r="O13" s="35"/>
    </row>
    <row r="14" spans="1:15" ht="12.75">
      <c r="A14" s="1"/>
      <c r="B14" s="27"/>
      <c r="C14" s="28"/>
      <c r="D14" s="2"/>
      <c r="E14" s="2"/>
      <c r="F14" s="2"/>
      <c r="G14" s="2"/>
      <c r="H14" s="2"/>
      <c r="I14" s="2"/>
      <c r="J14" s="3">
        <f t="shared" si="2"/>
        <v>0</v>
      </c>
      <c r="K14" s="2"/>
      <c r="L14" s="2"/>
      <c r="M14" s="2"/>
      <c r="N14" s="2">
        <f t="shared" si="3"/>
        <v>0</v>
      </c>
      <c r="O14" s="35"/>
    </row>
    <row r="15" spans="1:15" ht="12.75">
      <c r="A15" s="1"/>
      <c r="B15" s="29"/>
      <c r="C15" s="30"/>
      <c r="D15" s="2"/>
      <c r="E15" s="2"/>
      <c r="F15" s="2"/>
      <c r="G15" s="2"/>
      <c r="H15" s="2"/>
      <c r="I15" s="2"/>
      <c r="J15" s="3">
        <f t="shared" si="2"/>
        <v>0</v>
      </c>
      <c r="K15" s="2"/>
      <c r="L15" s="2"/>
      <c r="M15" s="2"/>
      <c r="N15" s="2">
        <f t="shared" si="3"/>
        <v>0</v>
      </c>
      <c r="O15" s="35"/>
    </row>
    <row r="16" spans="1:15" ht="12.75">
      <c r="A16" s="1"/>
      <c r="B16" s="1"/>
      <c r="C16" s="8"/>
      <c r="D16" s="2"/>
      <c r="E16" s="2"/>
      <c r="F16" s="2"/>
      <c r="G16" s="2"/>
      <c r="H16" s="2"/>
      <c r="I16" s="2"/>
      <c r="J16" s="3">
        <f t="shared" si="2"/>
        <v>0</v>
      </c>
      <c r="K16" s="2"/>
      <c r="L16" s="2"/>
      <c r="M16" s="2"/>
      <c r="N16" s="2">
        <f t="shared" si="3"/>
        <v>0</v>
      </c>
      <c r="O16" s="35"/>
    </row>
    <row r="17" spans="1:15" ht="12.75">
      <c r="A17" s="1"/>
      <c r="B17" s="1"/>
      <c r="C17" s="8"/>
      <c r="D17" s="2"/>
      <c r="E17" s="2"/>
      <c r="F17" s="2"/>
      <c r="G17" s="2"/>
      <c r="H17" s="2"/>
      <c r="I17" s="2"/>
      <c r="J17" s="3">
        <f t="shared" si="2"/>
        <v>0</v>
      </c>
      <c r="K17" s="2"/>
      <c r="L17" s="2"/>
      <c r="M17" s="2"/>
      <c r="N17" s="2">
        <f t="shared" si="3"/>
        <v>0</v>
      </c>
      <c r="O17" s="35"/>
    </row>
    <row r="18" spans="1:15" ht="12.75">
      <c r="A18" s="1"/>
      <c r="B18" s="1"/>
      <c r="C18" s="8"/>
      <c r="D18" s="2"/>
      <c r="E18" s="2"/>
      <c r="F18" s="2"/>
      <c r="G18" s="2"/>
      <c r="H18" s="2"/>
      <c r="I18" s="2"/>
      <c r="J18" s="3">
        <f t="shared" si="2"/>
        <v>0</v>
      </c>
      <c r="K18" s="2"/>
      <c r="L18" s="2"/>
      <c r="M18" s="2"/>
      <c r="N18" s="2">
        <f t="shared" si="3"/>
        <v>0</v>
      </c>
      <c r="O18" s="35"/>
    </row>
    <row r="19" spans="1:15" ht="12.75">
      <c r="A19" s="1"/>
      <c r="B19" s="1"/>
      <c r="C19" s="8"/>
      <c r="D19" s="2"/>
      <c r="E19" s="2"/>
      <c r="F19" s="2"/>
      <c r="G19" s="2"/>
      <c r="H19" s="2"/>
      <c r="I19" s="2"/>
      <c r="J19" s="3">
        <f t="shared" si="2"/>
        <v>0</v>
      </c>
      <c r="K19" s="2"/>
      <c r="L19" s="2"/>
      <c r="M19" s="2"/>
      <c r="N19" s="2">
        <f t="shared" si="3"/>
        <v>0</v>
      </c>
      <c r="O19" s="35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4" sqref="O4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87" t="s">
        <v>13</v>
      </c>
      <c r="B1" s="90" t="s">
        <v>41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ht="12.75">
      <c r="O3" s="14"/>
    </row>
    <row r="4" spans="1:15" ht="12.75">
      <c r="A4" s="2">
        <v>193.8</v>
      </c>
      <c r="B4" s="1" t="s">
        <v>271</v>
      </c>
      <c r="C4" s="1" t="s">
        <v>82</v>
      </c>
      <c r="D4" s="49" t="s">
        <v>205</v>
      </c>
      <c r="E4" s="49" t="s">
        <v>201</v>
      </c>
      <c r="F4" s="49">
        <v>240</v>
      </c>
      <c r="G4" s="49">
        <v>105</v>
      </c>
      <c r="H4" s="49">
        <v>115</v>
      </c>
      <c r="I4" s="49">
        <v>120</v>
      </c>
      <c r="J4" s="50">
        <f aca="true" t="shared" si="0" ref="J4:J13">MAX(D4:F4)+MAX(G4:I4)</f>
        <v>360</v>
      </c>
      <c r="K4" s="49" t="s">
        <v>235</v>
      </c>
      <c r="L4" s="49" t="s">
        <v>235</v>
      </c>
      <c r="M4" s="49">
        <v>285</v>
      </c>
      <c r="N4" s="49">
        <f aca="true" t="shared" si="1" ref="N4:N13">J4+MAX(K4:M4)</f>
        <v>645</v>
      </c>
      <c r="O4" s="14">
        <v>1</v>
      </c>
    </row>
    <row r="5" spans="1:15" ht="12.75">
      <c r="A5" s="2">
        <v>184.1</v>
      </c>
      <c r="B5" s="44" t="s">
        <v>38</v>
      </c>
      <c r="C5" s="44" t="s">
        <v>25</v>
      </c>
      <c r="D5" s="49">
        <v>190</v>
      </c>
      <c r="E5" s="49">
        <v>235</v>
      </c>
      <c r="F5" s="49" t="s">
        <v>159</v>
      </c>
      <c r="G5" s="49">
        <v>90</v>
      </c>
      <c r="H5" s="49">
        <v>110</v>
      </c>
      <c r="I5" s="49" t="s">
        <v>100</v>
      </c>
      <c r="J5" s="50">
        <f t="shared" si="0"/>
        <v>345</v>
      </c>
      <c r="K5" s="49">
        <v>225</v>
      </c>
      <c r="L5" s="49">
        <v>250</v>
      </c>
      <c r="M5" s="49">
        <v>270</v>
      </c>
      <c r="N5" s="49">
        <f t="shared" si="1"/>
        <v>615</v>
      </c>
      <c r="O5" s="14">
        <v>2</v>
      </c>
    </row>
    <row r="6" spans="1:15" ht="12.75">
      <c r="A6" s="2">
        <v>187.1</v>
      </c>
      <c r="B6" s="59" t="s">
        <v>268</v>
      </c>
      <c r="C6" s="59" t="s">
        <v>20</v>
      </c>
      <c r="D6" s="49">
        <v>165</v>
      </c>
      <c r="E6" s="49">
        <v>185</v>
      </c>
      <c r="F6" s="49">
        <v>195</v>
      </c>
      <c r="G6" s="49">
        <v>120</v>
      </c>
      <c r="H6" s="49" t="s">
        <v>132</v>
      </c>
      <c r="I6" s="49">
        <v>135</v>
      </c>
      <c r="J6" s="50">
        <f t="shared" si="0"/>
        <v>330</v>
      </c>
      <c r="K6" s="49" t="s">
        <v>207</v>
      </c>
      <c r="L6" s="49">
        <v>260</v>
      </c>
      <c r="M6" s="49">
        <v>285</v>
      </c>
      <c r="N6" s="49">
        <f t="shared" si="1"/>
        <v>615</v>
      </c>
      <c r="O6" s="14">
        <v>3</v>
      </c>
    </row>
    <row r="7" spans="1:15" ht="12.75">
      <c r="A7" s="2">
        <v>185</v>
      </c>
      <c r="B7" s="45" t="s">
        <v>266</v>
      </c>
      <c r="C7" s="45" t="s">
        <v>123</v>
      </c>
      <c r="D7" s="49">
        <v>190</v>
      </c>
      <c r="E7" s="49">
        <v>210</v>
      </c>
      <c r="F7" s="49" t="s">
        <v>146</v>
      </c>
      <c r="G7" s="49" t="s">
        <v>100</v>
      </c>
      <c r="H7" s="49">
        <v>115</v>
      </c>
      <c r="I7" s="49">
        <v>120</v>
      </c>
      <c r="J7" s="50">
        <f t="shared" si="0"/>
        <v>330</v>
      </c>
      <c r="K7" s="49">
        <v>250</v>
      </c>
      <c r="L7" s="49">
        <v>275</v>
      </c>
      <c r="M7" s="49" t="s">
        <v>234</v>
      </c>
      <c r="N7" s="49">
        <f t="shared" si="1"/>
        <v>605</v>
      </c>
      <c r="O7" s="14">
        <v>4</v>
      </c>
    </row>
    <row r="8" spans="1:15" ht="12.75">
      <c r="A8" s="2">
        <v>188.7</v>
      </c>
      <c r="B8" s="44" t="s">
        <v>269</v>
      </c>
      <c r="C8" s="44" t="s">
        <v>45</v>
      </c>
      <c r="D8" s="49">
        <v>200</v>
      </c>
      <c r="E8" s="49">
        <v>215</v>
      </c>
      <c r="F8" s="49" t="s">
        <v>162</v>
      </c>
      <c r="G8" s="49">
        <v>105</v>
      </c>
      <c r="H8" s="49">
        <v>115</v>
      </c>
      <c r="I8" s="49" t="s">
        <v>149</v>
      </c>
      <c r="J8" s="50">
        <f t="shared" si="0"/>
        <v>330</v>
      </c>
      <c r="K8" s="49">
        <v>225</v>
      </c>
      <c r="L8" s="49">
        <v>250</v>
      </c>
      <c r="M8" s="49" t="s">
        <v>202</v>
      </c>
      <c r="N8" s="49">
        <f t="shared" si="1"/>
        <v>580</v>
      </c>
      <c r="O8" s="14">
        <v>5</v>
      </c>
    </row>
    <row r="9" spans="1:15" ht="12.75">
      <c r="A9" s="2">
        <v>195</v>
      </c>
      <c r="B9" s="29" t="s">
        <v>69</v>
      </c>
      <c r="C9" s="29" t="s">
        <v>26</v>
      </c>
      <c r="D9" s="49">
        <v>205</v>
      </c>
      <c r="E9" s="49">
        <v>210</v>
      </c>
      <c r="F9" s="49">
        <v>215</v>
      </c>
      <c r="G9" s="49">
        <v>105</v>
      </c>
      <c r="H9" s="49" t="s">
        <v>100</v>
      </c>
      <c r="I9" s="49" t="s">
        <v>100</v>
      </c>
      <c r="J9" s="50">
        <f t="shared" si="0"/>
        <v>320</v>
      </c>
      <c r="K9" s="49">
        <v>245</v>
      </c>
      <c r="L9" s="49">
        <v>260</v>
      </c>
      <c r="M9" s="49" t="s">
        <v>247</v>
      </c>
      <c r="N9" s="49">
        <f t="shared" si="1"/>
        <v>580</v>
      </c>
      <c r="O9" s="14">
        <v>6</v>
      </c>
    </row>
    <row r="10" spans="1:15" ht="12.75">
      <c r="A10" s="2">
        <v>198</v>
      </c>
      <c r="B10" s="1" t="s">
        <v>272</v>
      </c>
      <c r="C10" s="1" t="s">
        <v>214</v>
      </c>
      <c r="D10" s="49" t="s">
        <v>147</v>
      </c>
      <c r="E10" s="49">
        <v>160</v>
      </c>
      <c r="F10" s="49" t="s">
        <v>135</v>
      </c>
      <c r="G10" s="49">
        <v>115</v>
      </c>
      <c r="H10" s="49">
        <v>120</v>
      </c>
      <c r="I10" s="49" t="s">
        <v>124</v>
      </c>
      <c r="J10" s="50">
        <f t="shared" si="0"/>
        <v>280</v>
      </c>
      <c r="K10" s="49">
        <v>210</v>
      </c>
      <c r="L10" s="49">
        <v>235</v>
      </c>
      <c r="M10" s="49" t="s">
        <v>200</v>
      </c>
      <c r="N10" s="49">
        <f t="shared" si="1"/>
        <v>515</v>
      </c>
      <c r="O10" s="14">
        <v>7</v>
      </c>
    </row>
    <row r="11" spans="1:15" ht="12.75">
      <c r="A11" s="2">
        <v>182.4</v>
      </c>
      <c r="B11" s="45" t="s">
        <v>265</v>
      </c>
      <c r="C11" s="13" t="s">
        <v>242</v>
      </c>
      <c r="D11" s="2">
        <v>95</v>
      </c>
      <c r="E11" s="2" t="s">
        <v>130</v>
      </c>
      <c r="F11" s="2">
        <v>125</v>
      </c>
      <c r="G11" s="2">
        <v>75</v>
      </c>
      <c r="H11" s="2" t="s">
        <v>103</v>
      </c>
      <c r="I11" s="2">
        <v>85</v>
      </c>
      <c r="J11" s="3">
        <f t="shared" si="0"/>
        <v>210</v>
      </c>
      <c r="K11" s="2">
        <v>245</v>
      </c>
      <c r="L11" s="2">
        <v>270</v>
      </c>
      <c r="M11" s="2" t="s">
        <v>273</v>
      </c>
      <c r="N11" s="2">
        <f t="shared" si="1"/>
        <v>480</v>
      </c>
      <c r="O11" s="14">
        <v>8</v>
      </c>
    </row>
    <row r="12" spans="1:15" ht="12.75">
      <c r="A12" s="2">
        <v>186.1</v>
      </c>
      <c r="B12" s="58" t="s">
        <v>267</v>
      </c>
      <c r="C12" s="60" t="s">
        <v>25</v>
      </c>
      <c r="D12" s="2" t="s">
        <v>103</v>
      </c>
      <c r="E12" s="2" t="s">
        <v>103</v>
      </c>
      <c r="F12" s="2">
        <v>85</v>
      </c>
      <c r="G12" s="2">
        <v>75</v>
      </c>
      <c r="H12" s="2">
        <v>80</v>
      </c>
      <c r="I12" s="2" t="s">
        <v>101</v>
      </c>
      <c r="J12" s="3">
        <f t="shared" si="0"/>
        <v>165</v>
      </c>
      <c r="K12" s="2">
        <v>185</v>
      </c>
      <c r="L12" s="2">
        <v>190</v>
      </c>
      <c r="M12" s="2">
        <v>200</v>
      </c>
      <c r="N12" s="2">
        <f t="shared" si="1"/>
        <v>365</v>
      </c>
      <c r="O12" s="14">
        <v>9</v>
      </c>
    </row>
    <row r="13" spans="1:15" ht="12.75">
      <c r="A13" s="2">
        <v>189.6</v>
      </c>
      <c r="B13" s="70" t="s">
        <v>270</v>
      </c>
      <c r="C13" s="70" t="s">
        <v>45</v>
      </c>
      <c r="D13" s="2" t="s">
        <v>104</v>
      </c>
      <c r="E13" s="2">
        <v>75</v>
      </c>
      <c r="F13" s="2">
        <v>85</v>
      </c>
      <c r="G13" s="2">
        <v>70</v>
      </c>
      <c r="H13" s="2">
        <v>80</v>
      </c>
      <c r="I13" s="2" t="s">
        <v>103</v>
      </c>
      <c r="J13" s="3">
        <f t="shared" si="0"/>
        <v>165</v>
      </c>
      <c r="K13" s="2">
        <v>150</v>
      </c>
      <c r="L13" s="2">
        <v>165</v>
      </c>
      <c r="M13" s="2">
        <v>180</v>
      </c>
      <c r="N13" s="2">
        <f t="shared" si="1"/>
        <v>345</v>
      </c>
      <c r="O13" s="14">
        <v>10</v>
      </c>
    </row>
    <row r="14" spans="1:15" ht="12.75">
      <c r="A14" s="2"/>
      <c r="B14" s="1"/>
      <c r="C14" s="8"/>
      <c r="D14" s="2"/>
      <c r="E14" s="2"/>
      <c r="F14" s="2"/>
      <c r="G14" s="2"/>
      <c r="H14" s="2"/>
      <c r="I14" s="2"/>
      <c r="J14" s="3">
        <f aca="true" t="shared" si="2" ref="J14:J19">MAX(D14:F14)+MAX(G14:I14)</f>
        <v>0</v>
      </c>
      <c r="K14" s="2"/>
      <c r="L14" s="2"/>
      <c r="M14" s="2"/>
      <c r="N14" s="2">
        <f aca="true" t="shared" si="3" ref="N14:N19">J14+MAX(K14:M14)</f>
        <v>0</v>
      </c>
      <c r="O14" s="14"/>
    </row>
    <row r="15" spans="1:15" ht="12.75">
      <c r="A15" s="2"/>
      <c r="B15" s="6"/>
      <c r="C15" s="7"/>
      <c r="D15" s="2"/>
      <c r="E15" s="2"/>
      <c r="F15" s="2"/>
      <c r="G15" s="2"/>
      <c r="H15" s="2"/>
      <c r="I15" s="2"/>
      <c r="J15" s="3">
        <f t="shared" si="2"/>
        <v>0</v>
      </c>
      <c r="K15" s="2"/>
      <c r="L15" s="2"/>
      <c r="M15" s="2"/>
      <c r="N15" s="2">
        <f t="shared" si="3"/>
        <v>0</v>
      </c>
      <c r="O15" s="14"/>
    </row>
    <row r="16" spans="1:15" ht="12.75">
      <c r="A16" s="2"/>
      <c r="B16" s="1"/>
      <c r="C16" s="8"/>
      <c r="D16" s="2"/>
      <c r="E16" s="2"/>
      <c r="F16" s="2"/>
      <c r="G16" s="2"/>
      <c r="H16" s="2"/>
      <c r="I16" s="2"/>
      <c r="J16" s="3">
        <f t="shared" si="2"/>
        <v>0</v>
      </c>
      <c r="K16" s="2"/>
      <c r="L16" s="2"/>
      <c r="M16" s="2"/>
      <c r="N16" s="2">
        <f t="shared" si="3"/>
        <v>0</v>
      </c>
      <c r="O16" s="14"/>
    </row>
    <row r="17" spans="1:15" ht="12.75">
      <c r="A17" s="2"/>
      <c r="B17" s="6"/>
      <c r="C17" s="7"/>
      <c r="D17" s="2"/>
      <c r="E17" s="2"/>
      <c r="F17" s="2"/>
      <c r="G17" s="2"/>
      <c r="H17" s="2"/>
      <c r="I17" s="2"/>
      <c r="J17" s="3">
        <f t="shared" si="2"/>
        <v>0</v>
      </c>
      <c r="K17" s="3"/>
      <c r="L17" s="3"/>
      <c r="M17" s="3"/>
      <c r="N17" s="2">
        <f t="shared" si="3"/>
        <v>0</v>
      </c>
      <c r="O17" s="14"/>
    </row>
    <row r="18" spans="1:15" ht="12.75">
      <c r="A18" s="9"/>
      <c r="B18" s="10"/>
      <c r="C18" s="11"/>
      <c r="D18" s="2"/>
      <c r="E18" s="2"/>
      <c r="F18" s="2"/>
      <c r="G18" s="2"/>
      <c r="H18" s="2"/>
      <c r="I18" s="2"/>
      <c r="J18" s="3">
        <f t="shared" si="2"/>
        <v>0</v>
      </c>
      <c r="K18" s="2"/>
      <c r="L18" s="2"/>
      <c r="M18" s="2"/>
      <c r="N18" s="2">
        <f t="shared" si="3"/>
        <v>0</v>
      </c>
      <c r="O18" s="26"/>
    </row>
    <row r="19" spans="1:15" ht="12.75">
      <c r="A19" s="2"/>
      <c r="B19" s="6"/>
      <c r="C19" s="7"/>
      <c r="D19" s="2"/>
      <c r="E19" s="2"/>
      <c r="F19" s="2"/>
      <c r="G19" s="2"/>
      <c r="H19" s="2"/>
      <c r="I19" s="2"/>
      <c r="J19" s="3">
        <f t="shared" si="2"/>
        <v>0</v>
      </c>
      <c r="K19" s="2"/>
      <c r="L19" s="2"/>
      <c r="M19" s="2"/>
      <c r="N19" s="2">
        <f t="shared" si="3"/>
        <v>0</v>
      </c>
      <c r="O19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8" sqref="O8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87" t="s">
        <v>13</v>
      </c>
      <c r="B1" s="90" t="s">
        <v>42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ht="12.75">
      <c r="O3" s="14"/>
    </row>
    <row r="4" spans="1:15" ht="12.75">
      <c r="A4" s="2">
        <v>211.2</v>
      </c>
      <c r="B4" s="1" t="s">
        <v>275</v>
      </c>
      <c r="C4" s="8" t="s">
        <v>22</v>
      </c>
      <c r="D4" s="2">
        <v>220</v>
      </c>
      <c r="E4" s="2">
        <v>235</v>
      </c>
      <c r="F4" s="2">
        <v>240</v>
      </c>
      <c r="G4" s="2">
        <v>120</v>
      </c>
      <c r="H4" s="2">
        <v>125</v>
      </c>
      <c r="I4" s="2" t="s">
        <v>131</v>
      </c>
      <c r="J4" s="3">
        <f>MAX(D4:F4)+MAX(G4:I4)</f>
        <v>365</v>
      </c>
      <c r="K4" s="2">
        <v>255</v>
      </c>
      <c r="L4" s="2">
        <v>280</v>
      </c>
      <c r="M4" s="2" t="s">
        <v>234</v>
      </c>
      <c r="N4" s="2">
        <f>J4+MAX(K4:M4)</f>
        <v>645</v>
      </c>
      <c r="O4" s="14">
        <v>1</v>
      </c>
    </row>
    <row r="5" spans="1:15" ht="12.75">
      <c r="A5" s="2">
        <v>219.8</v>
      </c>
      <c r="B5" s="1" t="s">
        <v>277</v>
      </c>
      <c r="C5" s="8" t="s">
        <v>242</v>
      </c>
      <c r="D5" s="2">
        <v>115</v>
      </c>
      <c r="E5" s="2">
        <v>145</v>
      </c>
      <c r="F5" s="2">
        <v>160</v>
      </c>
      <c r="G5" s="2">
        <v>90</v>
      </c>
      <c r="H5" s="2">
        <v>105</v>
      </c>
      <c r="I5" s="2" t="s">
        <v>149</v>
      </c>
      <c r="J5" s="3">
        <f>MAX(D5:F5)+MAX(G5:I5)</f>
        <v>265</v>
      </c>
      <c r="K5" s="2">
        <v>200</v>
      </c>
      <c r="L5" s="2">
        <v>215</v>
      </c>
      <c r="M5" s="2">
        <v>250</v>
      </c>
      <c r="N5" s="2">
        <f>J5+MAX(K5:M5)</f>
        <v>515</v>
      </c>
      <c r="O5" s="14">
        <v>2</v>
      </c>
    </row>
    <row r="6" spans="1:15" ht="12.75">
      <c r="A6" s="2">
        <v>217</v>
      </c>
      <c r="B6" s="1" t="s">
        <v>276</v>
      </c>
      <c r="C6" s="8" t="s">
        <v>19</v>
      </c>
      <c r="D6" s="2" t="s">
        <v>147</v>
      </c>
      <c r="E6" s="2" t="s">
        <v>147</v>
      </c>
      <c r="F6" s="2">
        <v>160</v>
      </c>
      <c r="G6" s="2">
        <v>95</v>
      </c>
      <c r="H6" s="2" t="s">
        <v>127</v>
      </c>
      <c r="I6" s="2" t="s">
        <v>127</v>
      </c>
      <c r="J6" s="3">
        <f>MAX(D6:F6)+MAX(G6:I6)</f>
        <v>255</v>
      </c>
      <c r="K6" s="2">
        <v>190</v>
      </c>
      <c r="L6" s="2">
        <v>200</v>
      </c>
      <c r="M6" s="2">
        <v>210</v>
      </c>
      <c r="N6" s="2">
        <f>J6+MAX(K6:M6)</f>
        <v>465</v>
      </c>
      <c r="O6" s="14">
        <v>3</v>
      </c>
    </row>
    <row r="7" spans="1:15" ht="12.75">
      <c r="A7" s="2">
        <v>199.1</v>
      </c>
      <c r="B7" s="6" t="s">
        <v>274</v>
      </c>
      <c r="C7" s="7" t="s">
        <v>25</v>
      </c>
      <c r="D7" s="2">
        <v>100</v>
      </c>
      <c r="E7" s="2">
        <v>110</v>
      </c>
      <c r="F7" s="2">
        <v>130</v>
      </c>
      <c r="G7" s="2">
        <v>60</v>
      </c>
      <c r="H7" s="2">
        <v>70</v>
      </c>
      <c r="I7" s="2">
        <v>75</v>
      </c>
      <c r="J7" s="3">
        <f>MAX(D7:F7)+MAX(G7:I7)</f>
        <v>205</v>
      </c>
      <c r="K7" s="2">
        <v>165</v>
      </c>
      <c r="L7" s="2">
        <v>175</v>
      </c>
      <c r="M7" s="2">
        <v>205</v>
      </c>
      <c r="N7" s="2">
        <f>J7+MAX(K7:M7)</f>
        <v>410</v>
      </c>
      <c r="O7" s="14">
        <v>4</v>
      </c>
    </row>
    <row r="8" spans="1:15" ht="12.75">
      <c r="A8" s="2"/>
      <c r="B8" s="6"/>
      <c r="C8" s="7"/>
      <c r="D8" s="2"/>
      <c r="E8" s="2"/>
      <c r="F8" s="2"/>
      <c r="G8" s="2"/>
      <c r="H8" s="2"/>
      <c r="I8" s="2"/>
      <c r="J8" s="3">
        <f aca="true" t="shared" si="0" ref="J8:J13">MAX(D8:F8)+MAX(G8:I8)</f>
        <v>0</v>
      </c>
      <c r="K8" s="2"/>
      <c r="L8" s="2"/>
      <c r="M8" s="2"/>
      <c r="N8" s="2">
        <f aca="true" t="shared" si="1" ref="N8:N13">J8+MAX(K8:M8)</f>
        <v>0</v>
      </c>
      <c r="O8" s="14"/>
    </row>
    <row r="9" spans="1:15" ht="12.75">
      <c r="A9" s="2"/>
      <c r="B9" s="29"/>
      <c r="C9" s="30"/>
      <c r="D9" s="2"/>
      <c r="E9" s="2"/>
      <c r="F9" s="2"/>
      <c r="G9" s="2"/>
      <c r="H9" s="2"/>
      <c r="I9" s="2"/>
      <c r="J9" s="3">
        <f t="shared" si="0"/>
        <v>0</v>
      </c>
      <c r="K9" s="2"/>
      <c r="L9" s="2"/>
      <c r="M9" s="2"/>
      <c r="N9" s="2">
        <f t="shared" si="1"/>
        <v>0</v>
      </c>
      <c r="O9" s="14"/>
    </row>
    <row r="10" spans="1:15" ht="12.75">
      <c r="A10" s="2"/>
      <c r="B10" s="6"/>
      <c r="C10" s="7"/>
      <c r="D10" s="2"/>
      <c r="E10" s="2"/>
      <c r="F10" s="2"/>
      <c r="G10" s="2"/>
      <c r="H10" s="2"/>
      <c r="I10" s="2"/>
      <c r="J10" s="3">
        <f t="shared" si="0"/>
        <v>0</v>
      </c>
      <c r="K10" s="2"/>
      <c r="L10" s="2"/>
      <c r="M10" s="2"/>
      <c r="N10" s="2">
        <f t="shared" si="1"/>
        <v>0</v>
      </c>
      <c r="O10" s="14"/>
    </row>
    <row r="11" spans="1:15" ht="12.75">
      <c r="A11" s="2"/>
      <c r="B11" s="29"/>
      <c r="C11" s="30"/>
      <c r="D11" s="2"/>
      <c r="E11" s="2"/>
      <c r="F11" s="2"/>
      <c r="G11" s="2"/>
      <c r="H11" s="2"/>
      <c r="I11" s="2"/>
      <c r="J11" s="3">
        <f t="shared" si="0"/>
        <v>0</v>
      </c>
      <c r="K11" s="2"/>
      <c r="L11" s="2"/>
      <c r="M11" s="2"/>
      <c r="N11" s="2">
        <f t="shared" si="1"/>
        <v>0</v>
      </c>
      <c r="O11" s="14"/>
    </row>
    <row r="12" spans="1:15" ht="12.75">
      <c r="A12" s="9"/>
      <c r="B12" s="10"/>
      <c r="C12" s="11"/>
      <c r="D12" s="2"/>
      <c r="E12" s="2"/>
      <c r="F12" s="2"/>
      <c r="G12" s="2"/>
      <c r="H12" s="2"/>
      <c r="I12" s="2"/>
      <c r="J12" s="3">
        <f t="shared" si="0"/>
        <v>0</v>
      </c>
      <c r="K12" s="2"/>
      <c r="L12" s="2"/>
      <c r="M12" s="2"/>
      <c r="N12" s="2">
        <f t="shared" si="1"/>
        <v>0</v>
      </c>
      <c r="O12" s="26"/>
    </row>
    <row r="13" spans="1:15" ht="12.75">
      <c r="A13" s="2"/>
      <c r="B13" s="6"/>
      <c r="C13" s="7"/>
      <c r="D13" s="2"/>
      <c r="E13" s="2"/>
      <c r="F13" s="2"/>
      <c r="G13" s="2"/>
      <c r="H13" s="2"/>
      <c r="I13" s="2"/>
      <c r="J13" s="3">
        <f t="shared" si="0"/>
        <v>0</v>
      </c>
      <c r="K13" s="2"/>
      <c r="L13" s="2"/>
      <c r="M13" s="2"/>
      <c r="N13" s="2">
        <f t="shared" si="1"/>
        <v>0</v>
      </c>
      <c r="O13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11" sqref="O11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87" t="s">
        <v>13</v>
      </c>
      <c r="B1" s="90" t="s">
        <v>43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ht="12.75">
      <c r="O3" s="14"/>
    </row>
    <row r="4" spans="1:15" ht="12.75">
      <c r="A4" s="2">
        <v>247.8</v>
      </c>
      <c r="B4" s="27" t="s">
        <v>278</v>
      </c>
      <c r="C4" s="27" t="s">
        <v>242</v>
      </c>
      <c r="D4" s="49">
        <v>225</v>
      </c>
      <c r="E4" s="49">
        <v>255</v>
      </c>
      <c r="F4" s="49">
        <v>280</v>
      </c>
      <c r="G4" s="49">
        <v>135</v>
      </c>
      <c r="H4" s="49">
        <v>150</v>
      </c>
      <c r="I4" s="49" t="s">
        <v>181</v>
      </c>
      <c r="J4" s="50">
        <f aca="true" t="shared" si="0" ref="J4:J15">MAX(D4:F4)+MAX(G4:I4)</f>
        <v>430</v>
      </c>
      <c r="K4" s="49">
        <v>275</v>
      </c>
      <c r="L4" s="49" t="s">
        <v>234</v>
      </c>
      <c r="M4" s="49">
        <v>310</v>
      </c>
      <c r="N4" s="49">
        <f aca="true" t="shared" si="1" ref="N4:N15">J4+MAX(K4:M4)</f>
        <v>740</v>
      </c>
      <c r="O4" s="14">
        <v>1</v>
      </c>
    </row>
    <row r="5" spans="1:15" ht="12.75">
      <c r="A5" s="2">
        <v>296.2</v>
      </c>
      <c r="B5" s="6" t="s">
        <v>66</v>
      </c>
      <c r="C5" s="6" t="s">
        <v>24</v>
      </c>
      <c r="D5" s="49">
        <v>220</v>
      </c>
      <c r="E5" s="49">
        <v>240</v>
      </c>
      <c r="F5" s="49" t="s">
        <v>159</v>
      </c>
      <c r="G5" s="49">
        <v>140</v>
      </c>
      <c r="H5" s="49">
        <v>155</v>
      </c>
      <c r="I5" s="49" t="s">
        <v>147</v>
      </c>
      <c r="J5" s="50">
        <f t="shared" si="0"/>
        <v>395</v>
      </c>
      <c r="K5" s="49">
        <v>280</v>
      </c>
      <c r="L5" s="49" t="s">
        <v>283</v>
      </c>
      <c r="M5" s="49" t="s">
        <v>284</v>
      </c>
      <c r="N5" s="49">
        <f t="shared" si="1"/>
        <v>675</v>
      </c>
      <c r="O5" s="14">
        <v>2</v>
      </c>
    </row>
    <row r="6" spans="1:15" ht="12.75">
      <c r="A6" s="2">
        <v>295.6</v>
      </c>
      <c r="B6" s="1" t="s">
        <v>282</v>
      </c>
      <c r="C6" s="1" t="s">
        <v>242</v>
      </c>
      <c r="D6" s="49">
        <v>135</v>
      </c>
      <c r="E6" s="49">
        <v>160</v>
      </c>
      <c r="F6" s="49" t="s">
        <v>135</v>
      </c>
      <c r="G6" s="49" t="s">
        <v>147</v>
      </c>
      <c r="H6" s="49" t="s">
        <v>147</v>
      </c>
      <c r="I6" s="49">
        <v>160</v>
      </c>
      <c r="J6" s="50">
        <f t="shared" si="0"/>
        <v>320</v>
      </c>
      <c r="K6" s="49">
        <v>225</v>
      </c>
      <c r="L6" s="49">
        <v>300</v>
      </c>
      <c r="M6" s="49">
        <v>310</v>
      </c>
      <c r="N6" s="49">
        <f t="shared" si="1"/>
        <v>630</v>
      </c>
      <c r="O6" s="14">
        <v>3</v>
      </c>
    </row>
    <row r="7" spans="1:15" ht="12.75">
      <c r="A7" s="2">
        <v>284.2</v>
      </c>
      <c r="B7" s="1" t="s">
        <v>281</v>
      </c>
      <c r="C7" s="1" t="s">
        <v>44</v>
      </c>
      <c r="D7" s="49">
        <v>160</v>
      </c>
      <c r="E7" s="49" t="s">
        <v>163</v>
      </c>
      <c r="F7" s="49">
        <v>175</v>
      </c>
      <c r="G7" s="49">
        <v>120</v>
      </c>
      <c r="H7" s="49" t="s">
        <v>124</v>
      </c>
      <c r="I7" s="49" t="s">
        <v>131</v>
      </c>
      <c r="J7" s="50">
        <f t="shared" si="0"/>
        <v>295</v>
      </c>
      <c r="K7" s="49">
        <v>255</v>
      </c>
      <c r="L7" s="49" t="s">
        <v>264</v>
      </c>
      <c r="M7" s="49">
        <v>265</v>
      </c>
      <c r="N7" s="49">
        <f t="shared" si="1"/>
        <v>560</v>
      </c>
      <c r="O7" s="14">
        <v>4</v>
      </c>
    </row>
    <row r="8" spans="1:15" ht="12.75">
      <c r="A8" s="2">
        <v>224.7</v>
      </c>
      <c r="B8" s="71" t="s">
        <v>94</v>
      </c>
      <c r="C8" s="72" t="s">
        <v>45</v>
      </c>
      <c r="D8" s="49" t="s">
        <v>129</v>
      </c>
      <c r="E8" s="49">
        <v>175</v>
      </c>
      <c r="F8" s="49">
        <v>190</v>
      </c>
      <c r="G8" s="49">
        <v>90</v>
      </c>
      <c r="H8" s="49" t="s">
        <v>130</v>
      </c>
      <c r="I8" s="49" t="s">
        <v>130</v>
      </c>
      <c r="J8" s="50">
        <f t="shared" si="0"/>
        <v>280</v>
      </c>
      <c r="K8" s="49">
        <v>210</v>
      </c>
      <c r="L8" s="49">
        <v>250</v>
      </c>
      <c r="M8" s="49">
        <v>275</v>
      </c>
      <c r="N8" s="49">
        <f t="shared" si="1"/>
        <v>555</v>
      </c>
      <c r="O8" s="2">
        <v>5</v>
      </c>
    </row>
    <row r="9" spans="1:15" ht="12.75">
      <c r="A9" s="2">
        <v>259</v>
      </c>
      <c r="B9" s="6" t="s">
        <v>279</v>
      </c>
      <c r="C9" s="7" t="s">
        <v>214</v>
      </c>
      <c r="D9" s="2">
        <v>135</v>
      </c>
      <c r="E9" s="2">
        <v>150</v>
      </c>
      <c r="F9" s="2">
        <v>170</v>
      </c>
      <c r="G9" s="2">
        <v>105</v>
      </c>
      <c r="H9" s="2">
        <v>110</v>
      </c>
      <c r="I9" s="2" t="s">
        <v>100</v>
      </c>
      <c r="J9" s="3">
        <f t="shared" si="0"/>
        <v>280</v>
      </c>
      <c r="K9" s="2">
        <v>225</v>
      </c>
      <c r="L9" s="2">
        <v>240</v>
      </c>
      <c r="M9" s="2">
        <v>260</v>
      </c>
      <c r="N9" s="2">
        <f t="shared" si="1"/>
        <v>540</v>
      </c>
      <c r="O9" s="2">
        <v>6</v>
      </c>
    </row>
    <row r="10" spans="1:15" ht="12.75">
      <c r="A10" s="2">
        <v>270.2</v>
      </c>
      <c r="B10" s="6" t="s">
        <v>280</v>
      </c>
      <c r="C10" s="6" t="s">
        <v>242</v>
      </c>
      <c r="D10" s="49" t="s">
        <v>102</v>
      </c>
      <c r="E10" s="49">
        <v>95</v>
      </c>
      <c r="F10" s="49">
        <v>105</v>
      </c>
      <c r="G10" s="49">
        <v>115</v>
      </c>
      <c r="H10" s="49">
        <v>125</v>
      </c>
      <c r="I10" s="49">
        <v>130</v>
      </c>
      <c r="J10" s="50">
        <f t="shared" si="0"/>
        <v>235</v>
      </c>
      <c r="K10" s="49">
        <v>200</v>
      </c>
      <c r="L10" s="49">
        <v>225</v>
      </c>
      <c r="M10" s="49">
        <v>250</v>
      </c>
      <c r="N10" s="49">
        <f t="shared" si="1"/>
        <v>485</v>
      </c>
      <c r="O10" s="2">
        <v>7</v>
      </c>
    </row>
    <row r="11" spans="1:15" ht="12.75">
      <c r="A11" s="2"/>
      <c r="B11" s="6"/>
      <c r="C11" s="7"/>
      <c r="D11" s="2"/>
      <c r="E11" s="2"/>
      <c r="F11" s="2"/>
      <c r="G11" s="2"/>
      <c r="H11" s="2"/>
      <c r="I11" s="2"/>
      <c r="J11" s="3">
        <f t="shared" si="0"/>
        <v>0</v>
      </c>
      <c r="K11" s="2"/>
      <c r="L11" s="2"/>
      <c r="M11" s="2"/>
      <c r="N11" s="2">
        <f t="shared" si="1"/>
        <v>0</v>
      </c>
      <c r="O11" s="2"/>
    </row>
    <row r="12" spans="1:15" ht="12.75">
      <c r="A12" s="9"/>
      <c r="B12" s="33"/>
      <c r="C12" s="34"/>
      <c r="D12" s="2"/>
      <c r="E12" s="2"/>
      <c r="F12" s="2"/>
      <c r="G12" s="2"/>
      <c r="H12" s="2"/>
      <c r="I12" s="2"/>
      <c r="J12" s="3">
        <f t="shared" si="0"/>
        <v>0</v>
      </c>
      <c r="K12" s="2"/>
      <c r="L12" s="2"/>
      <c r="M12" s="2"/>
      <c r="N12" s="2">
        <f t="shared" si="1"/>
        <v>0</v>
      </c>
      <c r="O12" s="2"/>
    </row>
    <row r="13" spans="1:15" ht="12.75">
      <c r="A13" s="1"/>
      <c r="B13" s="1"/>
      <c r="C13" s="8"/>
      <c r="D13" s="2"/>
      <c r="E13" s="2"/>
      <c r="F13" s="2"/>
      <c r="G13" s="2"/>
      <c r="H13" s="2"/>
      <c r="I13" s="2"/>
      <c r="J13" s="3">
        <f t="shared" si="0"/>
        <v>0</v>
      </c>
      <c r="K13" s="2"/>
      <c r="L13" s="2"/>
      <c r="M13" s="2"/>
      <c r="N13" s="2">
        <f t="shared" si="1"/>
        <v>0</v>
      </c>
      <c r="O13" s="2"/>
    </row>
    <row r="14" spans="1:15" ht="12.75">
      <c r="A14" s="1"/>
      <c r="B14" s="1"/>
      <c r="C14" s="8"/>
      <c r="D14" s="2"/>
      <c r="E14" s="2"/>
      <c r="F14" s="2"/>
      <c r="G14" s="2"/>
      <c r="H14" s="2"/>
      <c r="I14" s="2"/>
      <c r="J14" s="3">
        <f t="shared" si="0"/>
        <v>0</v>
      </c>
      <c r="K14" s="2"/>
      <c r="L14" s="2"/>
      <c r="M14" s="2"/>
      <c r="N14" s="2">
        <f t="shared" si="1"/>
        <v>0</v>
      </c>
      <c r="O14" s="2"/>
    </row>
    <row r="15" spans="1:15" ht="12.75">
      <c r="A15" s="1"/>
      <c r="B15" s="1"/>
      <c r="C15" s="8"/>
      <c r="D15" s="2"/>
      <c r="E15" s="2"/>
      <c r="F15" s="2"/>
      <c r="G15" s="2"/>
      <c r="H15" s="2"/>
      <c r="I15" s="2"/>
      <c r="J15" s="3">
        <f t="shared" si="0"/>
        <v>0</v>
      </c>
      <c r="K15" s="2"/>
      <c r="L15" s="2"/>
      <c r="M15" s="2"/>
      <c r="N15" s="2">
        <f t="shared" si="1"/>
        <v>0</v>
      </c>
      <c r="O15" s="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9.140625" style="12" customWidth="1"/>
    <col min="2" max="3" width="18.28125" style="0" customWidth="1"/>
    <col min="4" max="13" width="8.140625" style="0" customWidth="1"/>
    <col min="14" max="14" width="8.28125" style="12" customWidth="1"/>
    <col min="15" max="15" width="2.7109375" style="12" customWidth="1"/>
  </cols>
  <sheetData>
    <row r="1" spans="1:15" ht="20.25">
      <c r="A1" s="87" t="s">
        <v>13</v>
      </c>
      <c r="B1" s="90" t="s">
        <v>27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spans="1:15" ht="12.75">
      <c r="A3" s="2">
        <v>94.2</v>
      </c>
      <c r="B3" s="45" t="s">
        <v>67</v>
      </c>
      <c r="C3" s="45" t="s">
        <v>19</v>
      </c>
      <c r="D3" s="49" t="s">
        <v>100</v>
      </c>
      <c r="E3" s="49">
        <v>115</v>
      </c>
      <c r="F3" s="49">
        <v>120</v>
      </c>
      <c r="G3" s="49">
        <v>80</v>
      </c>
      <c r="H3" s="49" t="s">
        <v>103</v>
      </c>
      <c r="I3" s="49">
        <v>85</v>
      </c>
      <c r="J3" s="50">
        <f aca="true" t="shared" si="0" ref="J3:J19">MAX(D3:F3)+MAX(G3:I3)</f>
        <v>205</v>
      </c>
      <c r="K3" s="49">
        <v>205</v>
      </c>
      <c r="L3" s="49" t="s">
        <v>108</v>
      </c>
      <c r="M3" s="49" t="s">
        <v>108</v>
      </c>
      <c r="N3" s="49">
        <f aca="true" t="shared" si="1" ref="N3:N19">J3+MAX(K3:M3)</f>
        <v>410</v>
      </c>
      <c r="O3" s="14">
        <v>1</v>
      </c>
    </row>
    <row r="4" spans="1:15" ht="12.75">
      <c r="A4" s="2">
        <v>96.4</v>
      </c>
      <c r="B4" s="45" t="s">
        <v>68</v>
      </c>
      <c r="C4" s="45" t="s">
        <v>19</v>
      </c>
      <c r="D4" s="49">
        <v>100</v>
      </c>
      <c r="E4" s="49" t="s">
        <v>100</v>
      </c>
      <c r="F4" s="49">
        <v>115</v>
      </c>
      <c r="G4" s="49" t="s">
        <v>106</v>
      </c>
      <c r="H4" s="49">
        <v>80</v>
      </c>
      <c r="I4" s="49" t="s">
        <v>103</v>
      </c>
      <c r="J4" s="50">
        <f t="shared" si="0"/>
        <v>195</v>
      </c>
      <c r="K4" s="49">
        <v>185</v>
      </c>
      <c r="L4" s="49">
        <v>195</v>
      </c>
      <c r="M4" s="49">
        <v>205</v>
      </c>
      <c r="N4" s="49">
        <f t="shared" si="1"/>
        <v>400</v>
      </c>
      <c r="O4" s="14">
        <v>2</v>
      </c>
    </row>
    <row r="5" spans="1:15" ht="12.75">
      <c r="A5" s="2">
        <v>96.6</v>
      </c>
      <c r="B5" s="44" t="s">
        <v>98</v>
      </c>
      <c r="C5" s="44" t="s">
        <v>58</v>
      </c>
      <c r="D5" s="49" t="s">
        <v>102</v>
      </c>
      <c r="E5" s="49">
        <v>95</v>
      </c>
      <c r="F5" s="49">
        <v>110</v>
      </c>
      <c r="G5" s="49">
        <v>75</v>
      </c>
      <c r="H5" s="49" t="s">
        <v>103</v>
      </c>
      <c r="I5" s="49" t="s">
        <v>103</v>
      </c>
      <c r="J5" s="50">
        <f t="shared" si="0"/>
        <v>185</v>
      </c>
      <c r="K5" s="49">
        <v>185</v>
      </c>
      <c r="L5" s="49">
        <v>200</v>
      </c>
      <c r="M5" s="49" t="s">
        <v>107</v>
      </c>
      <c r="N5" s="49">
        <f t="shared" si="1"/>
        <v>385</v>
      </c>
      <c r="O5" s="14">
        <v>3</v>
      </c>
    </row>
    <row r="6" spans="1:15" ht="12.75">
      <c r="A6" s="2">
        <v>97</v>
      </c>
      <c r="B6" s="6" t="s">
        <v>95</v>
      </c>
      <c r="C6" s="6" t="s">
        <v>25</v>
      </c>
      <c r="D6" s="49">
        <v>55</v>
      </c>
      <c r="E6" s="49">
        <v>65</v>
      </c>
      <c r="F6" s="49">
        <v>80</v>
      </c>
      <c r="G6" s="49">
        <v>50</v>
      </c>
      <c r="H6" s="49">
        <v>55</v>
      </c>
      <c r="I6" s="49" t="s">
        <v>105</v>
      </c>
      <c r="J6" s="50">
        <f t="shared" si="0"/>
        <v>135</v>
      </c>
      <c r="K6" s="49">
        <v>135</v>
      </c>
      <c r="L6" s="49">
        <v>145</v>
      </c>
      <c r="M6" s="49">
        <v>160</v>
      </c>
      <c r="N6" s="49">
        <f t="shared" si="1"/>
        <v>295</v>
      </c>
      <c r="O6" s="14">
        <v>4</v>
      </c>
    </row>
    <row r="7" spans="1:15" ht="12.75">
      <c r="A7" s="2">
        <v>95.1</v>
      </c>
      <c r="B7" s="44" t="s">
        <v>97</v>
      </c>
      <c r="C7" s="44" t="s">
        <v>25</v>
      </c>
      <c r="D7" s="49">
        <v>75</v>
      </c>
      <c r="E7" s="49">
        <v>80</v>
      </c>
      <c r="F7" s="49" t="s">
        <v>101</v>
      </c>
      <c r="G7" s="49" t="s">
        <v>105</v>
      </c>
      <c r="H7" s="49" t="s">
        <v>105</v>
      </c>
      <c r="I7" s="49">
        <v>60</v>
      </c>
      <c r="J7" s="50">
        <f t="shared" si="0"/>
        <v>140</v>
      </c>
      <c r="K7" s="49">
        <v>120</v>
      </c>
      <c r="L7" s="49">
        <v>130</v>
      </c>
      <c r="M7" s="49">
        <v>145</v>
      </c>
      <c r="N7" s="49">
        <f t="shared" si="1"/>
        <v>285</v>
      </c>
      <c r="O7" s="14">
        <v>5</v>
      </c>
    </row>
    <row r="8" spans="1:15" ht="12.75">
      <c r="A8" s="2">
        <v>90.4</v>
      </c>
      <c r="B8" s="44" t="s">
        <v>96</v>
      </c>
      <c r="C8" s="44" t="s">
        <v>88</v>
      </c>
      <c r="D8" s="49">
        <v>55</v>
      </c>
      <c r="E8" s="49">
        <v>70</v>
      </c>
      <c r="F8" s="49">
        <v>85</v>
      </c>
      <c r="G8" s="49">
        <v>55</v>
      </c>
      <c r="H8" s="49">
        <v>60</v>
      </c>
      <c r="I8" s="49" t="s">
        <v>104</v>
      </c>
      <c r="J8" s="50">
        <f t="shared" si="0"/>
        <v>145</v>
      </c>
      <c r="K8" s="49">
        <v>75</v>
      </c>
      <c r="L8" s="49">
        <v>95</v>
      </c>
      <c r="M8" s="49">
        <v>115</v>
      </c>
      <c r="N8" s="49">
        <f t="shared" si="1"/>
        <v>260</v>
      </c>
      <c r="O8" s="14">
        <v>6</v>
      </c>
    </row>
    <row r="9" spans="1:15" ht="12.75">
      <c r="A9" s="2">
        <v>97</v>
      </c>
      <c r="B9" s="44" t="s">
        <v>99</v>
      </c>
      <c r="C9" s="44" t="s">
        <v>45</v>
      </c>
      <c r="D9" s="49">
        <v>80</v>
      </c>
      <c r="E9" s="49" t="s">
        <v>103</v>
      </c>
      <c r="F9" s="49">
        <v>85</v>
      </c>
      <c r="G9" s="49">
        <v>55</v>
      </c>
      <c r="H9" s="49" t="s">
        <v>104</v>
      </c>
      <c r="I9" s="49" t="s">
        <v>104</v>
      </c>
      <c r="J9" s="50">
        <f t="shared" si="0"/>
        <v>140</v>
      </c>
      <c r="K9" s="49">
        <v>80</v>
      </c>
      <c r="L9" s="49">
        <v>85</v>
      </c>
      <c r="M9" s="49">
        <v>100</v>
      </c>
      <c r="N9" s="49">
        <f t="shared" si="1"/>
        <v>240</v>
      </c>
      <c r="O9" s="14">
        <v>7</v>
      </c>
    </row>
    <row r="10" spans="1:15" ht="12.75">
      <c r="A10" s="2"/>
      <c r="B10" s="58"/>
      <c r="C10" s="58"/>
      <c r="D10" s="49"/>
      <c r="E10" s="49"/>
      <c r="F10" s="49"/>
      <c r="G10" s="49"/>
      <c r="H10" s="49"/>
      <c r="I10" s="49"/>
      <c r="J10" s="50">
        <f t="shared" si="0"/>
        <v>0</v>
      </c>
      <c r="K10" s="49"/>
      <c r="L10" s="49"/>
      <c r="M10" s="49"/>
      <c r="N10" s="49">
        <f t="shared" si="1"/>
        <v>0</v>
      </c>
      <c r="O10" s="14"/>
    </row>
    <row r="11" spans="1:15" ht="12.75">
      <c r="A11" s="9"/>
      <c r="B11" s="44"/>
      <c r="C11" s="44"/>
      <c r="D11" s="49"/>
      <c r="E11" s="49"/>
      <c r="F11" s="49"/>
      <c r="G11" s="49"/>
      <c r="H11" s="49"/>
      <c r="I11" s="49"/>
      <c r="J11" s="50">
        <f t="shared" si="0"/>
        <v>0</v>
      </c>
      <c r="K11" s="49"/>
      <c r="L11" s="49"/>
      <c r="M11" s="49"/>
      <c r="N11" s="49">
        <f t="shared" si="1"/>
        <v>0</v>
      </c>
      <c r="O11" s="14"/>
    </row>
    <row r="12" spans="1:15" ht="12.75">
      <c r="A12" s="2"/>
      <c r="B12" s="45"/>
      <c r="C12" s="45"/>
      <c r="D12" s="49"/>
      <c r="E12" s="49"/>
      <c r="F12" s="49"/>
      <c r="G12" s="49"/>
      <c r="H12" s="49"/>
      <c r="I12" s="49"/>
      <c r="J12" s="50">
        <f t="shared" si="0"/>
        <v>0</v>
      </c>
      <c r="K12" s="49"/>
      <c r="L12" s="49"/>
      <c r="M12" s="49"/>
      <c r="N12" s="49">
        <f t="shared" si="1"/>
        <v>0</v>
      </c>
      <c r="O12" s="14"/>
    </row>
    <row r="13" spans="1:15" ht="12.75">
      <c r="A13" s="2"/>
      <c r="B13" s="44"/>
      <c r="C13" s="44"/>
      <c r="D13" s="49"/>
      <c r="E13" s="49"/>
      <c r="F13" s="49"/>
      <c r="G13" s="49"/>
      <c r="H13" s="49"/>
      <c r="I13" s="49"/>
      <c r="J13" s="50">
        <f t="shared" si="0"/>
        <v>0</v>
      </c>
      <c r="K13" s="49"/>
      <c r="L13" s="49"/>
      <c r="M13" s="49"/>
      <c r="N13" s="49">
        <f t="shared" si="1"/>
        <v>0</v>
      </c>
      <c r="O13" s="14"/>
    </row>
    <row r="14" spans="1:15" ht="12.75">
      <c r="A14" s="2"/>
      <c r="B14" s="44"/>
      <c r="C14" s="44"/>
      <c r="D14" s="49"/>
      <c r="E14" s="49"/>
      <c r="F14" s="49"/>
      <c r="G14" s="49"/>
      <c r="H14" s="49"/>
      <c r="I14" s="49"/>
      <c r="J14" s="50">
        <f t="shared" si="0"/>
        <v>0</v>
      </c>
      <c r="K14" s="49"/>
      <c r="L14" s="49"/>
      <c r="M14" s="49"/>
      <c r="N14" s="49">
        <f t="shared" si="1"/>
        <v>0</v>
      </c>
      <c r="O14" s="14"/>
    </row>
    <row r="15" spans="1:15" ht="12.75">
      <c r="A15" s="2"/>
      <c r="B15" s="44"/>
      <c r="C15" s="44"/>
      <c r="D15" s="49"/>
      <c r="E15" s="49"/>
      <c r="F15" s="49"/>
      <c r="G15" s="49"/>
      <c r="H15" s="49"/>
      <c r="I15" s="49"/>
      <c r="J15" s="50">
        <f t="shared" si="0"/>
        <v>0</v>
      </c>
      <c r="K15" s="49"/>
      <c r="L15" s="49"/>
      <c r="M15" s="49"/>
      <c r="N15" s="49">
        <f t="shared" si="1"/>
        <v>0</v>
      </c>
      <c r="O15" s="14"/>
    </row>
    <row r="16" spans="1:15" ht="12.75">
      <c r="A16" s="2"/>
      <c r="B16" s="57"/>
      <c r="C16" s="66"/>
      <c r="D16" s="49"/>
      <c r="E16" s="49"/>
      <c r="F16" s="49"/>
      <c r="G16" s="49"/>
      <c r="H16" s="49"/>
      <c r="I16" s="49"/>
      <c r="J16" s="50">
        <f t="shared" si="0"/>
        <v>0</v>
      </c>
      <c r="K16" s="49"/>
      <c r="L16" s="49"/>
      <c r="M16" s="49"/>
      <c r="N16" s="49">
        <f t="shared" si="1"/>
        <v>0</v>
      </c>
      <c r="O16" s="14"/>
    </row>
    <row r="17" spans="1:15" ht="12.75">
      <c r="A17" s="2"/>
      <c r="B17" s="6"/>
      <c r="C17" s="7"/>
      <c r="D17" s="2"/>
      <c r="E17" s="2"/>
      <c r="F17" s="2"/>
      <c r="G17" s="2"/>
      <c r="H17" s="2"/>
      <c r="I17" s="2"/>
      <c r="J17" s="3">
        <f t="shared" si="0"/>
        <v>0</v>
      </c>
      <c r="K17" s="2"/>
      <c r="L17" s="2"/>
      <c r="M17" s="2"/>
      <c r="N17" s="2">
        <f t="shared" si="1"/>
        <v>0</v>
      </c>
      <c r="O17" s="14"/>
    </row>
    <row r="18" spans="1:15" ht="12.75">
      <c r="A18" s="2"/>
      <c r="B18" s="6"/>
      <c r="C18" s="7"/>
      <c r="D18" s="2"/>
      <c r="E18" s="2"/>
      <c r="F18" s="2"/>
      <c r="G18" s="2"/>
      <c r="H18" s="2"/>
      <c r="I18" s="2"/>
      <c r="J18" s="3">
        <f t="shared" si="0"/>
        <v>0</v>
      </c>
      <c r="K18" s="2"/>
      <c r="L18" s="2"/>
      <c r="M18" s="2"/>
      <c r="N18" s="2">
        <f t="shared" si="1"/>
        <v>0</v>
      </c>
      <c r="O18" s="14"/>
    </row>
    <row r="19" spans="1:15" ht="12.75">
      <c r="A19" s="2"/>
      <c r="B19" s="6"/>
      <c r="C19" s="7"/>
      <c r="D19" s="2"/>
      <c r="E19" s="2"/>
      <c r="F19" s="2"/>
      <c r="G19" s="2"/>
      <c r="H19" s="2"/>
      <c r="I19" s="2"/>
      <c r="J19" s="3">
        <f t="shared" si="0"/>
        <v>0</v>
      </c>
      <c r="K19" s="2"/>
      <c r="L19" s="2"/>
      <c r="M19" s="2"/>
      <c r="N19" s="2">
        <f t="shared" si="1"/>
        <v>0</v>
      </c>
      <c r="O19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3.7109375" style="0" bestFit="1" customWidth="1"/>
  </cols>
  <sheetData>
    <row r="1" spans="1:15" ht="20.25" customHeight="1">
      <c r="A1" s="87" t="s">
        <v>13</v>
      </c>
      <c r="B1" s="90" t="s">
        <v>28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spans="1:15" ht="12.75">
      <c r="A3" s="2">
        <v>103.6</v>
      </c>
      <c r="B3" s="1" t="s">
        <v>59</v>
      </c>
      <c r="C3" s="1" t="s">
        <v>58</v>
      </c>
      <c r="D3" s="2">
        <v>170</v>
      </c>
      <c r="E3" s="2">
        <v>185</v>
      </c>
      <c r="F3" s="2">
        <v>190</v>
      </c>
      <c r="G3" s="2">
        <v>85</v>
      </c>
      <c r="H3" s="2" t="s">
        <v>101</v>
      </c>
      <c r="I3" s="2" t="s">
        <v>101</v>
      </c>
      <c r="J3" s="3">
        <f aca="true" t="shared" si="0" ref="J3:J18">MAX(D3:F3)+MAX(G3:I3)</f>
        <v>275</v>
      </c>
      <c r="K3" s="2">
        <v>190</v>
      </c>
      <c r="L3" s="2">
        <v>205</v>
      </c>
      <c r="M3" s="2">
        <v>215</v>
      </c>
      <c r="N3" s="2">
        <f aca="true" t="shared" si="1" ref="N3:N18">J3+MAX(K3:M3)</f>
        <v>490</v>
      </c>
      <c r="O3" s="14">
        <v>1</v>
      </c>
    </row>
    <row r="4" spans="1:15" ht="12.75">
      <c r="A4" s="2">
        <v>104</v>
      </c>
      <c r="B4" s="44" t="s">
        <v>111</v>
      </c>
      <c r="C4" s="44" t="s">
        <v>58</v>
      </c>
      <c r="D4" s="2">
        <v>165</v>
      </c>
      <c r="E4" s="2" t="s">
        <v>126</v>
      </c>
      <c r="F4" s="2" t="s">
        <v>126</v>
      </c>
      <c r="G4" s="2">
        <v>75</v>
      </c>
      <c r="H4" s="2">
        <v>85</v>
      </c>
      <c r="I4" s="2">
        <v>90</v>
      </c>
      <c r="J4" s="3">
        <f t="shared" si="0"/>
        <v>255</v>
      </c>
      <c r="K4" s="2">
        <v>175</v>
      </c>
      <c r="L4" s="2">
        <v>185</v>
      </c>
      <c r="M4" s="2">
        <v>195</v>
      </c>
      <c r="N4" s="2">
        <f t="shared" si="1"/>
        <v>450</v>
      </c>
      <c r="O4" s="14">
        <v>2</v>
      </c>
    </row>
    <row r="5" spans="1:15" ht="12.75">
      <c r="A5" s="2">
        <v>100.2</v>
      </c>
      <c r="B5" s="44" t="s">
        <v>60</v>
      </c>
      <c r="C5" s="44" t="s">
        <v>61</v>
      </c>
      <c r="D5" s="2">
        <v>150</v>
      </c>
      <c r="E5" s="2" t="s">
        <v>126</v>
      </c>
      <c r="F5" s="2" t="s">
        <v>126</v>
      </c>
      <c r="G5" s="2">
        <v>65</v>
      </c>
      <c r="H5" s="2">
        <v>70</v>
      </c>
      <c r="I5" s="2">
        <v>75</v>
      </c>
      <c r="J5" s="3">
        <f t="shared" si="0"/>
        <v>225</v>
      </c>
      <c r="K5" s="2">
        <v>175</v>
      </c>
      <c r="L5" s="2">
        <v>190</v>
      </c>
      <c r="M5" s="2">
        <v>210</v>
      </c>
      <c r="N5" s="2">
        <f t="shared" si="1"/>
        <v>435</v>
      </c>
      <c r="O5" s="14">
        <v>3</v>
      </c>
    </row>
    <row r="6" spans="1:15" ht="12.75">
      <c r="A6" s="2">
        <v>104.6</v>
      </c>
      <c r="B6" s="45" t="s">
        <v>113</v>
      </c>
      <c r="C6" s="45" t="s">
        <v>58</v>
      </c>
      <c r="D6" s="2">
        <v>115</v>
      </c>
      <c r="E6" s="2">
        <v>135</v>
      </c>
      <c r="F6" s="2" t="s">
        <v>128</v>
      </c>
      <c r="G6" s="2">
        <v>80</v>
      </c>
      <c r="H6" s="2">
        <v>90</v>
      </c>
      <c r="I6" s="2">
        <v>95</v>
      </c>
      <c r="J6" s="3">
        <f t="shared" si="0"/>
        <v>230</v>
      </c>
      <c r="K6" s="2">
        <v>165</v>
      </c>
      <c r="L6" s="2">
        <v>175</v>
      </c>
      <c r="M6" s="2">
        <v>190</v>
      </c>
      <c r="N6" s="2">
        <f t="shared" si="1"/>
        <v>420</v>
      </c>
      <c r="O6" s="14">
        <v>4</v>
      </c>
    </row>
    <row r="7" spans="1:15" ht="12.75">
      <c r="A7" s="2">
        <v>103.8</v>
      </c>
      <c r="B7" s="45" t="s">
        <v>119</v>
      </c>
      <c r="C7" s="45" t="s">
        <v>48</v>
      </c>
      <c r="D7" s="2" t="s">
        <v>131</v>
      </c>
      <c r="E7" s="2">
        <v>130</v>
      </c>
      <c r="F7" s="2" t="s">
        <v>132</v>
      </c>
      <c r="G7" s="2">
        <v>80</v>
      </c>
      <c r="H7" s="2" t="s">
        <v>102</v>
      </c>
      <c r="I7" s="2" t="s">
        <v>102</v>
      </c>
      <c r="J7" s="3">
        <f t="shared" si="0"/>
        <v>210</v>
      </c>
      <c r="K7" s="2">
        <v>175</v>
      </c>
      <c r="L7" s="2" t="s">
        <v>135</v>
      </c>
      <c r="M7" s="2">
        <v>200</v>
      </c>
      <c r="N7" s="2">
        <f t="shared" si="1"/>
        <v>410</v>
      </c>
      <c r="O7" s="14">
        <v>5</v>
      </c>
    </row>
    <row r="8" spans="1:15" ht="12.75">
      <c r="A8" s="2">
        <v>104.8</v>
      </c>
      <c r="B8" s="44" t="s">
        <v>114</v>
      </c>
      <c r="C8" s="44" t="s">
        <v>115</v>
      </c>
      <c r="D8" s="2">
        <v>95</v>
      </c>
      <c r="E8" s="2">
        <v>135</v>
      </c>
      <c r="F8" s="2" t="s">
        <v>129</v>
      </c>
      <c r="G8" s="2">
        <v>65</v>
      </c>
      <c r="H8" s="2">
        <v>75</v>
      </c>
      <c r="I8" s="2" t="s">
        <v>103</v>
      </c>
      <c r="J8" s="3">
        <f t="shared" si="0"/>
        <v>210</v>
      </c>
      <c r="K8" s="2">
        <v>155</v>
      </c>
      <c r="L8" s="2">
        <v>180</v>
      </c>
      <c r="M8" s="2">
        <v>195</v>
      </c>
      <c r="N8" s="2">
        <f t="shared" si="1"/>
        <v>405</v>
      </c>
      <c r="O8" s="14">
        <v>6</v>
      </c>
    </row>
    <row r="9" spans="1:15" ht="12.75">
      <c r="A9" s="2">
        <v>105</v>
      </c>
      <c r="B9" s="1" t="s">
        <v>118</v>
      </c>
      <c r="C9" s="45" t="s">
        <v>25</v>
      </c>
      <c r="D9" s="2">
        <v>120</v>
      </c>
      <c r="E9" s="2" t="s">
        <v>124</v>
      </c>
      <c r="F9" s="2" t="s">
        <v>124</v>
      </c>
      <c r="G9" s="2">
        <v>75</v>
      </c>
      <c r="H9" s="2">
        <v>85</v>
      </c>
      <c r="I9" s="2" t="s">
        <v>101</v>
      </c>
      <c r="J9" s="3">
        <f t="shared" si="0"/>
        <v>205</v>
      </c>
      <c r="K9" s="2">
        <v>185</v>
      </c>
      <c r="L9" s="2">
        <v>200</v>
      </c>
      <c r="M9" s="2" t="s">
        <v>108</v>
      </c>
      <c r="N9" s="2">
        <f t="shared" si="1"/>
        <v>405</v>
      </c>
      <c r="O9" s="26">
        <v>7</v>
      </c>
    </row>
    <row r="10" spans="1:15" ht="12.75">
      <c r="A10" s="2">
        <v>105</v>
      </c>
      <c r="B10" s="59" t="s">
        <v>29</v>
      </c>
      <c r="C10" s="59" t="s">
        <v>25</v>
      </c>
      <c r="D10" s="2">
        <v>100</v>
      </c>
      <c r="E10" s="2">
        <v>115</v>
      </c>
      <c r="F10" s="2">
        <v>130</v>
      </c>
      <c r="G10" s="2">
        <v>60</v>
      </c>
      <c r="H10" s="2" t="s">
        <v>134</v>
      </c>
      <c r="I10" s="2" t="s">
        <v>134</v>
      </c>
      <c r="J10" s="3">
        <f t="shared" si="0"/>
        <v>190</v>
      </c>
      <c r="K10" s="2">
        <v>150</v>
      </c>
      <c r="L10" s="2">
        <v>170</v>
      </c>
      <c r="M10" s="2">
        <v>190</v>
      </c>
      <c r="N10" s="2">
        <f t="shared" si="1"/>
        <v>380</v>
      </c>
      <c r="O10" s="14">
        <v>8</v>
      </c>
    </row>
    <row r="11" spans="1:15" ht="12.75">
      <c r="A11" s="2">
        <v>105</v>
      </c>
      <c r="B11" s="58" t="s">
        <v>117</v>
      </c>
      <c r="C11" s="58" t="s">
        <v>115</v>
      </c>
      <c r="D11" s="2">
        <v>100</v>
      </c>
      <c r="E11" s="2">
        <v>115</v>
      </c>
      <c r="F11" s="2">
        <v>135</v>
      </c>
      <c r="G11" s="2">
        <v>75</v>
      </c>
      <c r="H11" s="2" t="s">
        <v>103</v>
      </c>
      <c r="I11" s="2" t="s">
        <v>103</v>
      </c>
      <c r="J11" s="3">
        <f t="shared" si="0"/>
        <v>210</v>
      </c>
      <c r="K11" s="2">
        <v>170</v>
      </c>
      <c r="L11" s="2" t="s">
        <v>135</v>
      </c>
      <c r="M11" s="2" t="s">
        <v>135</v>
      </c>
      <c r="N11" s="2">
        <f t="shared" si="1"/>
        <v>380</v>
      </c>
      <c r="O11" s="14">
        <v>9</v>
      </c>
    </row>
    <row r="12" spans="1:15" ht="12.75">
      <c r="A12" s="2">
        <v>104.4</v>
      </c>
      <c r="B12" s="45" t="s">
        <v>112</v>
      </c>
      <c r="C12" s="45" t="s">
        <v>25</v>
      </c>
      <c r="D12" s="2" t="s">
        <v>127</v>
      </c>
      <c r="E12" s="2" t="s">
        <v>127</v>
      </c>
      <c r="F12" s="2">
        <v>100</v>
      </c>
      <c r="G12" s="2">
        <v>60</v>
      </c>
      <c r="H12" s="2" t="s">
        <v>104</v>
      </c>
      <c r="I12" s="2">
        <v>65</v>
      </c>
      <c r="J12" s="3">
        <f t="shared" si="0"/>
        <v>165</v>
      </c>
      <c r="K12" s="2">
        <v>165</v>
      </c>
      <c r="L12" s="2">
        <v>195</v>
      </c>
      <c r="M12" s="2">
        <v>210</v>
      </c>
      <c r="N12" s="2">
        <f t="shared" si="1"/>
        <v>375</v>
      </c>
      <c r="O12" s="14">
        <v>10</v>
      </c>
    </row>
    <row r="13" spans="1:15" ht="12.75">
      <c r="A13" s="2">
        <v>102</v>
      </c>
      <c r="B13" s="54" t="s">
        <v>109</v>
      </c>
      <c r="C13" s="54" t="s">
        <v>88</v>
      </c>
      <c r="D13" s="2">
        <v>110</v>
      </c>
      <c r="E13" s="2">
        <v>115</v>
      </c>
      <c r="F13" s="2" t="s">
        <v>124</v>
      </c>
      <c r="G13" s="2">
        <v>70</v>
      </c>
      <c r="H13" s="2">
        <v>80</v>
      </c>
      <c r="I13" s="2" t="s">
        <v>103</v>
      </c>
      <c r="J13" s="3">
        <f t="shared" si="0"/>
        <v>195</v>
      </c>
      <c r="K13" s="2">
        <v>135</v>
      </c>
      <c r="L13" s="2">
        <v>155</v>
      </c>
      <c r="M13" s="2">
        <v>175</v>
      </c>
      <c r="N13" s="2">
        <f t="shared" si="1"/>
        <v>370</v>
      </c>
      <c r="O13" s="14">
        <v>11</v>
      </c>
    </row>
    <row r="14" spans="1:15" ht="12.75">
      <c r="A14" s="2">
        <v>102.1</v>
      </c>
      <c r="B14" s="44" t="s">
        <v>121</v>
      </c>
      <c r="C14" s="44" t="s">
        <v>25</v>
      </c>
      <c r="D14" s="2">
        <v>80</v>
      </c>
      <c r="E14" s="2">
        <v>85</v>
      </c>
      <c r="F14" s="2">
        <v>95</v>
      </c>
      <c r="G14" s="2">
        <v>65</v>
      </c>
      <c r="H14" s="2">
        <v>70</v>
      </c>
      <c r="I14" s="2" t="s">
        <v>134</v>
      </c>
      <c r="J14" s="3">
        <f t="shared" si="0"/>
        <v>165</v>
      </c>
      <c r="K14" s="2">
        <v>155</v>
      </c>
      <c r="L14" s="2">
        <v>180</v>
      </c>
      <c r="M14" s="2" t="s">
        <v>136</v>
      </c>
      <c r="N14" s="2">
        <f t="shared" si="1"/>
        <v>345</v>
      </c>
      <c r="O14" s="14">
        <v>12</v>
      </c>
    </row>
    <row r="15" spans="1:15" ht="12.75">
      <c r="A15" s="2">
        <v>104.8</v>
      </c>
      <c r="B15" s="6" t="s">
        <v>122</v>
      </c>
      <c r="C15" s="6" t="s">
        <v>123</v>
      </c>
      <c r="D15" s="2">
        <v>110</v>
      </c>
      <c r="E15" s="2" t="s">
        <v>100</v>
      </c>
      <c r="F15" s="2" t="s">
        <v>100</v>
      </c>
      <c r="G15" s="2">
        <v>65</v>
      </c>
      <c r="H15" s="2" t="s">
        <v>133</v>
      </c>
      <c r="I15" s="2" t="s">
        <v>133</v>
      </c>
      <c r="J15" s="3">
        <f t="shared" si="0"/>
        <v>175</v>
      </c>
      <c r="K15" s="2">
        <v>165</v>
      </c>
      <c r="L15" s="2" t="s">
        <v>135</v>
      </c>
      <c r="M15" s="2" t="s">
        <v>135</v>
      </c>
      <c r="N15" s="2">
        <f t="shared" si="1"/>
        <v>340</v>
      </c>
      <c r="O15" s="14">
        <v>13</v>
      </c>
    </row>
    <row r="16" spans="1:15" ht="12.75">
      <c r="A16" s="2">
        <v>102.1</v>
      </c>
      <c r="B16" s="58" t="s">
        <v>110</v>
      </c>
      <c r="C16" s="58" t="s">
        <v>45</v>
      </c>
      <c r="D16" s="2" t="s">
        <v>125</v>
      </c>
      <c r="E16" s="2" t="s">
        <v>125</v>
      </c>
      <c r="F16" s="2">
        <v>110</v>
      </c>
      <c r="G16" s="2">
        <v>60</v>
      </c>
      <c r="H16" s="2">
        <v>65</v>
      </c>
      <c r="I16" s="2" t="s">
        <v>133</v>
      </c>
      <c r="J16" s="3">
        <f t="shared" si="0"/>
        <v>175</v>
      </c>
      <c r="K16" s="2">
        <v>105</v>
      </c>
      <c r="L16" s="2">
        <v>110</v>
      </c>
      <c r="M16" s="2">
        <v>125</v>
      </c>
      <c r="N16" s="2">
        <f t="shared" si="1"/>
        <v>300</v>
      </c>
      <c r="O16" s="14">
        <v>14</v>
      </c>
    </row>
    <row r="17" spans="1:15" ht="12.75">
      <c r="A17" s="2">
        <v>104.8</v>
      </c>
      <c r="B17" s="45" t="s">
        <v>116</v>
      </c>
      <c r="C17" s="45" t="s">
        <v>45</v>
      </c>
      <c r="D17" s="2">
        <v>90</v>
      </c>
      <c r="E17" s="2">
        <v>95</v>
      </c>
      <c r="F17" s="2" t="s">
        <v>130</v>
      </c>
      <c r="G17" s="2">
        <v>45</v>
      </c>
      <c r="H17" s="2">
        <v>55</v>
      </c>
      <c r="I17" s="2" t="s">
        <v>105</v>
      </c>
      <c r="J17" s="3">
        <f t="shared" si="0"/>
        <v>150</v>
      </c>
      <c r="K17" s="2">
        <v>105</v>
      </c>
      <c r="L17" s="2">
        <v>115</v>
      </c>
      <c r="M17" s="2">
        <v>135</v>
      </c>
      <c r="N17" s="2">
        <f t="shared" si="1"/>
        <v>285</v>
      </c>
      <c r="O17" s="14">
        <v>15</v>
      </c>
    </row>
    <row r="18" spans="1:15" ht="12.75">
      <c r="A18" s="2">
        <v>101.2</v>
      </c>
      <c r="B18" s="45" t="s">
        <v>120</v>
      </c>
      <c r="C18" s="45" t="s">
        <v>25</v>
      </c>
      <c r="D18" s="2" t="s">
        <v>132</v>
      </c>
      <c r="E18" s="2" t="s">
        <v>132</v>
      </c>
      <c r="F18" s="2" t="s">
        <v>132</v>
      </c>
      <c r="G18" s="2" t="s">
        <v>158</v>
      </c>
      <c r="H18" s="2" t="s">
        <v>158</v>
      </c>
      <c r="I18" s="2" t="s">
        <v>158</v>
      </c>
      <c r="J18" s="3">
        <f t="shared" si="0"/>
        <v>0</v>
      </c>
      <c r="K18" s="2" t="s">
        <v>158</v>
      </c>
      <c r="L18" s="2" t="s">
        <v>158</v>
      </c>
      <c r="M18" s="2" t="s">
        <v>158</v>
      </c>
      <c r="N18" s="2">
        <f t="shared" si="1"/>
        <v>0</v>
      </c>
      <c r="O18" s="14" t="s">
        <v>137</v>
      </c>
    </row>
    <row r="19" spans="1:15" ht="12.75">
      <c r="A19" s="1"/>
      <c r="B19" s="1"/>
      <c r="C19" s="1"/>
      <c r="D19" s="2"/>
      <c r="E19" s="2"/>
      <c r="F19" s="2"/>
      <c r="G19" s="2"/>
      <c r="H19" s="2"/>
      <c r="I19" s="2"/>
      <c r="J19" s="3">
        <f aca="true" t="shared" si="2" ref="J19:J24">MAX(D19:F19)+MAX(G19:I19)</f>
        <v>0</v>
      </c>
      <c r="K19" s="2"/>
      <c r="L19" s="2"/>
      <c r="M19" s="2"/>
      <c r="N19" s="2">
        <f aca="true" t="shared" si="3" ref="N19:N24">J19+MAX(K19:M19)</f>
        <v>0</v>
      </c>
      <c r="O19" s="14"/>
    </row>
    <row r="20" spans="1:15" ht="12.75">
      <c r="A20" s="1"/>
      <c r="B20" s="1"/>
      <c r="C20" s="1"/>
      <c r="D20" s="2"/>
      <c r="E20" s="2"/>
      <c r="F20" s="2"/>
      <c r="G20" s="2"/>
      <c r="H20" s="2"/>
      <c r="I20" s="2"/>
      <c r="J20" s="3">
        <f t="shared" si="2"/>
        <v>0</v>
      </c>
      <c r="K20" s="2"/>
      <c r="L20" s="2"/>
      <c r="M20" s="2"/>
      <c r="N20" s="2">
        <f t="shared" si="3"/>
        <v>0</v>
      </c>
      <c r="O20" s="14"/>
    </row>
    <row r="21" spans="1:15" ht="12.75">
      <c r="A21" s="1"/>
      <c r="B21" s="1"/>
      <c r="C21" s="1"/>
      <c r="D21" s="2"/>
      <c r="E21" s="2"/>
      <c r="F21" s="2"/>
      <c r="G21" s="2"/>
      <c r="H21" s="2"/>
      <c r="I21" s="2"/>
      <c r="J21" s="3">
        <f t="shared" si="2"/>
        <v>0</v>
      </c>
      <c r="K21" s="2"/>
      <c r="L21" s="2"/>
      <c r="M21" s="2"/>
      <c r="N21" s="2">
        <f t="shared" si="3"/>
        <v>0</v>
      </c>
      <c r="O21" s="14"/>
    </row>
    <row r="22" spans="1:15" ht="12.75">
      <c r="A22" s="1"/>
      <c r="B22" s="1"/>
      <c r="C22" s="1"/>
      <c r="D22" s="2"/>
      <c r="E22" s="2"/>
      <c r="F22" s="2"/>
      <c r="G22" s="2"/>
      <c r="H22" s="2"/>
      <c r="I22" s="2"/>
      <c r="J22" s="3">
        <f t="shared" si="2"/>
        <v>0</v>
      </c>
      <c r="K22" s="2"/>
      <c r="L22" s="2"/>
      <c r="M22" s="2"/>
      <c r="N22" s="2">
        <f t="shared" si="3"/>
        <v>0</v>
      </c>
      <c r="O22" s="14"/>
    </row>
    <row r="23" spans="1:15" ht="12.75">
      <c r="A23" s="1"/>
      <c r="B23" s="1"/>
      <c r="C23" s="1"/>
      <c r="D23" s="2"/>
      <c r="E23" s="2"/>
      <c r="F23" s="2"/>
      <c r="G23" s="2"/>
      <c r="H23" s="2"/>
      <c r="I23" s="2"/>
      <c r="J23" s="3">
        <f t="shared" si="2"/>
        <v>0</v>
      </c>
      <c r="K23" s="2"/>
      <c r="L23" s="2"/>
      <c r="M23" s="2"/>
      <c r="N23" s="2">
        <f t="shared" si="3"/>
        <v>0</v>
      </c>
      <c r="O23" s="14"/>
    </row>
    <row r="24" spans="1:15" ht="12.75">
      <c r="A24" s="1"/>
      <c r="B24" s="1"/>
      <c r="C24" s="1"/>
      <c r="D24" s="2"/>
      <c r="E24" s="2"/>
      <c r="F24" s="2"/>
      <c r="G24" s="2"/>
      <c r="H24" s="2"/>
      <c r="I24" s="2"/>
      <c r="J24" s="3">
        <f t="shared" si="2"/>
        <v>0</v>
      </c>
      <c r="K24" s="2"/>
      <c r="L24" s="2"/>
      <c r="M24" s="2"/>
      <c r="N24" s="2">
        <f t="shared" si="3"/>
        <v>0</v>
      </c>
      <c r="O24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10" sqref="N10"/>
    </sheetView>
  </sheetViews>
  <sheetFormatPr defaultColWidth="9.140625" defaultRowHeight="12.75"/>
  <cols>
    <col min="2" max="2" width="21.00390625" style="0" customWidth="1"/>
    <col min="3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87" t="s">
        <v>13</v>
      </c>
      <c r="B1" s="90" t="s">
        <v>30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spans="1:15" ht="12.75">
      <c r="A3" s="2">
        <v>111.4</v>
      </c>
      <c r="B3" s="45" t="s">
        <v>62</v>
      </c>
      <c r="C3" s="45" t="s">
        <v>63</v>
      </c>
      <c r="D3" s="49">
        <v>210</v>
      </c>
      <c r="E3" s="49" t="s">
        <v>152</v>
      </c>
      <c r="F3" s="49" t="s">
        <v>153</v>
      </c>
      <c r="G3" s="49">
        <v>105</v>
      </c>
      <c r="H3" s="49">
        <v>110</v>
      </c>
      <c r="I3" s="49" t="s">
        <v>100</v>
      </c>
      <c r="J3" s="50">
        <f aca="true" t="shared" si="0" ref="J3:J32">MAX(D3:F3)+MAX(G3:I3)</f>
        <v>320</v>
      </c>
      <c r="K3" s="49">
        <v>235</v>
      </c>
      <c r="L3" s="49">
        <v>245</v>
      </c>
      <c r="M3" s="49">
        <v>250</v>
      </c>
      <c r="N3" s="49">
        <f aca="true" t="shared" si="1" ref="N3:N32">J3+MAX(K3:M3)</f>
        <v>570</v>
      </c>
      <c r="O3" s="14">
        <v>1</v>
      </c>
    </row>
    <row r="4" spans="1:15" ht="12.75">
      <c r="A4" s="2">
        <v>112.5</v>
      </c>
      <c r="B4" s="58" t="s">
        <v>77</v>
      </c>
      <c r="C4" s="58" t="s">
        <v>75</v>
      </c>
      <c r="D4" s="49">
        <v>200</v>
      </c>
      <c r="E4" s="49">
        <v>220</v>
      </c>
      <c r="F4" s="49" t="s">
        <v>146</v>
      </c>
      <c r="G4" s="49" t="s">
        <v>127</v>
      </c>
      <c r="H4" s="49" t="s">
        <v>127</v>
      </c>
      <c r="I4" s="49">
        <v>100</v>
      </c>
      <c r="J4" s="50">
        <f t="shared" si="0"/>
        <v>320</v>
      </c>
      <c r="K4" s="49">
        <v>225</v>
      </c>
      <c r="L4" s="49">
        <v>240</v>
      </c>
      <c r="M4" s="49" t="s">
        <v>159</v>
      </c>
      <c r="N4" s="49">
        <f t="shared" si="1"/>
        <v>560</v>
      </c>
      <c r="O4" s="14">
        <v>2</v>
      </c>
    </row>
    <row r="5" spans="1:15" ht="12.75">
      <c r="A5" s="2">
        <v>113.2</v>
      </c>
      <c r="B5" s="6" t="s">
        <v>46</v>
      </c>
      <c r="C5" s="6" t="s">
        <v>31</v>
      </c>
      <c r="D5" s="49">
        <v>180</v>
      </c>
      <c r="E5" s="49" t="s">
        <v>136</v>
      </c>
      <c r="F5" s="49">
        <v>200</v>
      </c>
      <c r="G5" s="49">
        <v>100</v>
      </c>
      <c r="H5" s="49" t="s">
        <v>130</v>
      </c>
      <c r="I5" s="49" t="s">
        <v>130</v>
      </c>
      <c r="J5" s="50">
        <f t="shared" si="0"/>
        <v>300</v>
      </c>
      <c r="K5" s="49">
        <v>200</v>
      </c>
      <c r="L5" s="49">
        <v>235</v>
      </c>
      <c r="M5" s="49" t="s">
        <v>159</v>
      </c>
      <c r="N5" s="49">
        <f t="shared" si="1"/>
        <v>535</v>
      </c>
      <c r="O5" s="14">
        <v>3</v>
      </c>
    </row>
    <row r="6" spans="1:15" ht="12.75">
      <c r="A6" s="2">
        <v>114</v>
      </c>
      <c r="B6" s="58" t="s">
        <v>76</v>
      </c>
      <c r="C6" s="58" t="s">
        <v>16</v>
      </c>
      <c r="D6" s="49">
        <v>145</v>
      </c>
      <c r="E6" s="49" t="s">
        <v>154</v>
      </c>
      <c r="F6" s="49">
        <v>165</v>
      </c>
      <c r="G6" s="49">
        <v>75</v>
      </c>
      <c r="H6" s="49">
        <v>85</v>
      </c>
      <c r="I6" s="49" t="s">
        <v>101</v>
      </c>
      <c r="J6" s="50">
        <f t="shared" si="0"/>
        <v>250</v>
      </c>
      <c r="K6" s="49">
        <v>205</v>
      </c>
      <c r="L6" s="49">
        <v>235</v>
      </c>
      <c r="M6" s="49">
        <v>245</v>
      </c>
      <c r="N6" s="49">
        <f t="shared" si="1"/>
        <v>495</v>
      </c>
      <c r="O6" s="14">
        <v>4</v>
      </c>
    </row>
    <row r="7" spans="1:15" ht="12.75">
      <c r="A7" s="2">
        <v>109.6</v>
      </c>
      <c r="B7" s="44" t="s">
        <v>145</v>
      </c>
      <c r="C7" s="44" t="s">
        <v>123</v>
      </c>
      <c r="D7" s="49">
        <v>165</v>
      </c>
      <c r="E7" s="49" t="s">
        <v>126</v>
      </c>
      <c r="F7" s="49" t="s">
        <v>150</v>
      </c>
      <c r="G7" s="49">
        <v>75</v>
      </c>
      <c r="H7" s="49" t="s">
        <v>106</v>
      </c>
      <c r="I7" s="49" t="s">
        <v>106</v>
      </c>
      <c r="J7" s="50">
        <f t="shared" si="0"/>
        <v>240</v>
      </c>
      <c r="K7" s="49">
        <v>200</v>
      </c>
      <c r="L7" s="49">
        <v>210</v>
      </c>
      <c r="M7" s="49" t="s">
        <v>162</v>
      </c>
      <c r="N7" s="49">
        <f t="shared" si="1"/>
        <v>450</v>
      </c>
      <c r="O7" s="14">
        <v>5</v>
      </c>
    </row>
    <row r="8" spans="1:15" ht="12.75">
      <c r="A8" s="2">
        <v>112.8</v>
      </c>
      <c r="B8" s="44" t="s">
        <v>140</v>
      </c>
      <c r="C8" s="44" t="s">
        <v>24</v>
      </c>
      <c r="D8" s="49">
        <v>130</v>
      </c>
      <c r="E8" s="49" t="s">
        <v>132</v>
      </c>
      <c r="F8" s="49" t="s">
        <v>132</v>
      </c>
      <c r="G8" s="49">
        <v>75</v>
      </c>
      <c r="H8" s="49" t="s">
        <v>106</v>
      </c>
      <c r="I8" s="49" t="s">
        <v>106</v>
      </c>
      <c r="J8" s="50">
        <f t="shared" si="0"/>
        <v>205</v>
      </c>
      <c r="K8" s="49">
        <v>205</v>
      </c>
      <c r="L8" s="49" t="s">
        <v>160</v>
      </c>
      <c r="M8" s="49">
        <v>235</v>
      </c>
      <c r="N8" s="49">
        <f t="shared" si="1"/>
        <v>440</v>
      </c>
      <c r="O8" s="14">
        <v>6</v>
      </c>
    </row>
    <row r="9" spans="1:15" ht="12.75">
      <c r="A9" s="2">
        <v>113</v>
      </c>
      <c r="B9" s="44" t="s">
        <v>32</v>
      </c>
      <c r="C9" s="44" t="s">
        <v>25</v>
      </c>
      <c r="D9" s="49">
        <v>110</v>
      </c>
      <c r="E9" s="49">
        <v>125</v>
      </c>
      <c r="F9" s="49">
        <v>140</v>
      </c>
      <c r="G9" s="49">
        <v>85</v>
      </c>
      <c r="H9" s="49" t="s">
        <v>101</v>
      </c>
      <c r="I9" s="49" t="s">
        <v>158</v>
      </c>
      <c r="J9" s="50">
        <f t="shared" si="0"/>
        <v>225</v>
      </c>
      <c r="K9" s="49">
        <v>170</v>
      </c>
      <c r="L9" s="49">
        <v>210</v>
      </c>
      <c r="M9" s="49" t="s">
        <v>146</v>
      </c>
      <c r="N9" s="49">
        <f t="shared" si="1"/>
        <v>435</v>
      </c>
      <c r="O9" s="14">
        <v>7</v>
      </c>
    </row>
    <row r="10" spans="1:15" ht="12.75">
      <c r="A10" s="9">
        <v>112.4</v>
      </c>
      <c r="B10" s="58" t="s">
        <v>89</v>
      </c>
      <c r="C10" s="58" t="s">
        <v>90</v>
      </c>
      <c r="D10" s="49">
        <v>145</v>
      </c>
      <c r="E10" s="49">
        <v>155</v>
      </c>
      <c r="F10" s="49">
        <v>175</v>
      </c>
      <c r="G10" s="49" t="s">
        <v>103</v>
      </c>
      <c r="H10" s="49">
        <v>85</v>
      </c>
      <c r="I10" s="49" t="s">
        <v>101</v>
      </c>
      <c r="J10" s="50">
        <f t="shared" si="0"/>
        <v>260</v>
      </c>
      <c r="K10" s="49">
        <v>155</v>
      </c>
      <c r="L10" s="49" t="s">
        <v>163</v>
      </c>
      <c r="M10" s="49">
        <v>170</v>
      </c>
      <c r="N10" s="49">
        <f t="shared" si="1"/>
        <v>430</v>
      </c>
      <c r="O10" s="14">
        <v>8</v>
      </c>
    </row>
    <row r="11" spans="1:15" ht="12.75">
      <c r="A11" s="2">
        <v>112.6</v>
      </c>
      <c r="B11" s="44" t="s">
        <v>91</v>
      </c>
      <c r="C11" s="44" t="s">
        <v>45</v>
      </c>
      <c r="D11" s="49">
        <v>135</v>
      </c>
      <c r="E11" s="49" t="s">
        <v>151</v>
      </c>
      <c r="F11" s="49" t="s">
        <v>151</v>
      </c>
      <c r="G11" s="49">
        <v>85</v>
      </c>
      <c r="H11" s="49">
        <v>90</v>
      </c>
      <c r="I11" s="49" t="s">
        <v>102</v>
      </c>
      <c r="J11" s="50">
        <f t="shared" si="0"/>
        <v>225</v>
      </c>
      <c r="K11" s="49">
        <v>205</v>
      </c>
      <c r="L11" s="49" t="s">
        <v>162</v>
      </c>
      <c r="M11" s="49" t="s">
        <v>146</v>
      </c>
      <c r="N11" s="49">
        <f t="shared" si="1"/>
        <v>430</v>
      </c>
      <c r="O11" s="26">
        <v>9</v>
      </c>
    </row>
    <row r="12" spans="1:15" ht="12.75">
      <c r="A12" s="2">
        <v>112.8</v>
      </c>
      <c r="B12" s="44" t="s">
        <v>141</v>
      </c>
      <c r="C12" s="44" t="s">
        <v>142</v>
      </c>
      <c r="D12" s="49" t="s">
        <v>147</v>
      </c>
      <c r="E12" s="49" t="s">
        <v>147</v>
      </c>
      <c r="F12" s="49">
        <v>160</v>
      </c>
      <c r="G12" s="49">
        <v>100</v>
      </c>
      <c r="H12" s="49" t="s">
        <v>130</v>
      </c>
      <c r="I12" s="49" t="s">
        <v>130</v>
      </c>
      <c r="J12" s="50">
        <f t="shared" si="0"/>
        <v>260</v>
      </c>
      <c r="K12" s="49">
        <v>160</v>
      </c>
      <c r="L12" s="49">
        <v>165</v>
      </c>
      <c r="M12" s="49" t="s">
        <v>126</v>
      </c>
      <c r="N12" s="49">
        <f t="shared" si="1"/>
        <v>425</v>
      </c>
      <c r="O12" s="14">
        <v>10</v>
      </c>
    </row>
    <row r="13" spans="1:15" ht="12.75">
      <c r="A13" s="2">
        <v>113</v>
      </c>
      <c r="B13" s="44" t="s">
        <v>143</v>
      </c>
      <c r="C13" s="44" t="s">
        <v>26</v>
      </c>
      <c r="D13" s="49">
        <v>125</v>
      </c>
      <c r="E13" s="49">
        <v>135</v>
      </c>
      <c r="F13" s="49" t="s">
        <v>148</v>
      </c>
      <c r="G13" s="49">
        <v>65</v>
      </c>
      <c r="H13" s="49">
        <v>70</v>
      </c>
      <c r="I13" s="49" t="s">
        <v>134</v>
      </c>
      <c r="J13" s="50">
        <f t="shared" si="0"/>
        <v>205</v>
      </c>
      <c r="K13" s="49">
        <v>195</v>
      </c>
      <c r="L13" s="49" t="s">
        <v>161</v>
      </c>
      <c r="M13" s="49">
        <v>205</v>
      </c>
      <c r="N13" s="49">
        <f t="shared" si="1"/>
        <v>410</v>
      </c>
      <c r="O13" s="14">
        <v>11</v>
      </c>
    </row>
    <row r="14" spans="1:15" ht="12.75">
      <c r="A14" s="2">
        <v>112.2</v>
      </c>
      <c r="B14" s="44" t="s">
        <v>157</v>
      </c>
      <c r="C14" s="44" t="s">
        <v>93</v>
      </c>
      <c r="D14" s="49">
        <v>125</v>
      </c>
      <c r="E14" s="49">
        <v>135</v>
      </c>
      <c r="F14" s="49" t="s">
        <v>128</v>
      </c>
      <c r="G14" s="49">
        <v>65</v>
      </c>
      <c r="H14" s="49" t="s">
        <v>134</v>
      </c>
      <c r="I14" s="49" t="s">
        <v>134</v>
      </c>
      <c r="J14" s="50">
        <f t="shared" si="0"/>
        <v>200</v>
      </c>
      <c r="K14" s="49">
        <v>185</v>
      </c>
      <c r="L14" s="49">
        <v>200</v>
      </c>
      <c r="M14" s="49" t="s">
        <v>107</v>
      </c>
      <c r="N14" s="49">
        <f t="shared" si="1"/>
        <v>400</v>
      </c>
      <c r="O14" s="14">
        <v>12</v>
      </c>
    </row>
    <row r="15" spans="1:15" ht="12.75">
      <c r="A15" s="2">
        <v>11.2</v>
      </c>
      <c r="B15" s="44" t="s">
        <v>70</v>
      </c>
      <c r="C15" s="44" t="s">
        <v>25</v>
      </c>
      <c r="D15" s="49">
        <v>105</v>
      </c>
      <c r="E15" s="49">
        <v>120</v>
      </c>
      <c r="F15" s="49" t="s">
        <v>156</v>
      </c>
      <c r="G15" s="49">
        <v>75</v>
      </c>
      <c r="H15" s="49">
        <v>80</v>
      </c>
      <c r="I15" s="49" t="s">
        <v>103</v>
      </c>
      <c r="J15" s="50">
        <f t="shared" si="0"/>
        <v>200</v>
      </c>
      <c r="K15" s="49">
        <v>165</v>
      </c>
      <c r="L15" s="49">
        <v>175</v>
      </c>
      <c r="M15" s="49">
        <v>185</v>
      </c>
      <c r="N15" s="49">
        <f t="shared" si="1"/>
        <v>385</v>
      </c>
      <c r="O15" s="14">
        <v>13</v>
      </c>
    </row>
    <row r="16" spans="1:15" ht="12.75">
      <c r="A16" s="2">
        <v>111.6</v>
      </c>
      <c r="B16" s="6" t="s">
        <v>138</v>
      </c>
      <c r="C16" s="6" t="s">
        <v>31</v>
      </c>
      <c r="D16" s="49">
        <v>95</v>
      </c>
      <c r="E16" s="49" t="s">
        <v>130</v>
      </c>
      <c r="F16" s="49" t="s">
        <v>130</v>
      </c>
      <c r="G16" s="49">
        <v>60</v>
      </c>
      <c r="H16" s="49">
        <v>70</v>
      </c>
      <c r="I16" s="49" t="s">
        <v>134</v>
      </c>
      <c r="J16" s="50">
        <f t="shared" si="0"/>
        <v>165</v>
      </c>
      <c r="K16" s="49">
        <v>170</v>
      </c>
      <c r="L16" s="49">
        <v>185</v>
      </c>
      <c r="M16" s="49">
        <v>200</v>
      </c>
      <c r="N16" s="49">
        <f t="shared" si="1"/>
        <v>365</v>
      </c>
      <c r="O16" s="14">
        <v>14</v>
      </c>
    </row>
    <row r="17" spans="1:15" ht="12.75">
      <c r="A17" s="2">
        <v>108.4</v>
      </c>
      <c r="B17" s="6" t="s">
        <v>139</v>
      </c>
      <c r="C17" s="6" t="s">
        <v>87</v>
      </c>
      <c r="D17" s="49" t="s">
        <v>155</v>
      </c>
      <c r="E17" s="49">
        <v>90</v>
      </c>
      <c r="F17" s="49">
        <v>100</v>
      </c>
      <c r="G17" s="49">
        <v>65</v>
      </c>
      <c r="H17" s="49" t="s">
        <v>133</v>
      </c>
      <c r="I17" s="49" t="s">
        <v>133</v>
      </c>
      <c r="J17" s="50">
        <f t="shared" si="0"/>
        <v>165</v>
      </c>
      <c r="K17" s="49">
        <v>175</v>
      </c>
      <c r="L17" s="49">
        <v>185</v>
      </c>
      <c r="M17" s="49" t="s">
        <v>136</v>
      </c>
      <c r="N17" s="49">
        <f t="shared" si="1"/>
        <v>350</v>
      </c>
      <c r="O17" s="14">
        <v>15</v>
      </c>
    </row>
    <row r="18" spans="1:15" ht="12.75">
      <c r="A18" s="2">
        <v>113.6</v>
      </c>
      <c r="B18" s="44" t="s">
        <v>144</v>
      </c>
      <c r="C18" s="44" t="s">
        <v>61</v>
      </c>
      <c r="D18" s="49" t="s">
        <v>149</v>
      </c>
      <c r="E18" s="49" t="s">
        <v>149</v>
      </c>
      <c r="F18" s="49" t="s">
        <v>149</v>
      </c>
      <c r="G18" s="49">
        <v>50</v>
      </c>
      <c r="H18" s="49">
        <v>65</v>
      </c>
      <c r="I18" s="49">
        <v>70</v>
      </c>
      <c r="J18" s="50">
        <f t="shared" si="0"/>
        <v>70</v>
      </c>
      <c r="K18" s="49">
        <v>170</v>
      </c>
      <c r="L18" s="49">
        <v>195</v>
      </c>
      <c r="M18" s="49">
        <v>210</v>
      </c>
      <c r="N18" s="49">
        <f t="shared" si="1"/>
        <v>280</v>
      </c>
      <c r="O18" s="14">
        <v>16</v>
      </c>
    </row>
    <row r="19" spans="1:15" ht="12.75">
      <c r="A19" s="2"/>
      <c r="B19" s="45"/>
      <c r="C19" s="45"/>
      <c r="D19" s="49"/>
      <c r="E19" s="49"/>
      <c r="F19" s="49"/>
      <c r="G19" s="49"/>
      <c r="H19" s="49"/>
      <c r="I19" s="49"/>
      <c r="J19" s="50">
        <f t="shared" si="0"/>
        <v>0</v>
      </c>
      <c r="K19" s="49"/>
      <c r="L19" s="49"/>
      <c r="M19" s="49"/>
      <c r="N19" s="49">
        <f t="shared" si="1"/>
        <v>0</v>
      </c>
      <c r="O19" s="14"/>
    </row>
    <row r="20" spans="1:15" ht="12.75">
      <c r="A20" s="2"/>
      <c r="B20" s="44"/>
      <c r="C20" s="44"/>
      <c r="D20" s="49"/>
      <c r="E20" s="49"/>
      <c r="F20" s="49"/>
      <c r="G20" s="49"/>
      <c r="H20" s="49"/>
      <c r="I20" s="49"/>
      <c r="J20" s="50">
        <f t="shared" si="0"/>
        <v>0</v>
      </c>
      <c r="K20" s="49"/>
      <c r="L20" s="49"/>
      <c r="M20" s="49"/>
      <c r="N20" s="49">
        <f t="shared" si="1"/>
        <v>0</v>
      </c>
      <c r="O20" s="14"/>
    </row>
    <row r="21" spans="1:15" ht="12.75">
      <c r="A21" s="2"/>
      <c r="B21" s="44"/>
      <c r="C21" s="44"/>
      <c r="D21" s="49"/>
      <c r="E21" s="49"/>
      <c r="F21" s="49"/>
      <c r="G21" s="49"/>
      <c r="H21" s="49"/>
      <c r="I21" s="49"/>
      <c r="J21" s="50">
        <f t="shared" si="0"/>
        <v>0</v>
      </c>
      <c r="K21" s="49"/>
      <c r="L21" s="49"/>
      <c r="M21" s="49"/>
      <c r="N21" s="49">
        <f t="shared" si="1"/>
        <v>0</v>
      </c>
      <c r="O21" s="14"/>
    </row>
    <row r="22" spans="1:15" ht="12.75">
      <c r="A22" s="2"/>
      <c r="B22" s="54"/>
      <c r="C22" s="54"/>
      <c r="D22" s="49"/>
      <c r="E22" s="49"/>
      <c r="F22" s="49"/>
      <c r="G22" s="49"/>
      <c r="H22" s="49"/>
      <c r="I22" s="49"/>
      <c r="J22" s="50">
        <f t="shared" si="0"/>
        <v>0</v>
      </c>
      <c r="K22" s="49"/>
      <c r="L22" s="49"/>
      <c r="M22" s="49"/>
      <c r="N22" s="49">
        <f t="shared" si="1"/>
        <v>0</v>
      </c>
      <c r="O22" s="14"/>
    </row>
    <row r="23" spans="1:15" ht="12.75">
      <c r="A23" s="2"/>
      <c r="B23" s="44"/>
      <c r="C23" s="44"/>
      <c r="D23" s="49"/>
      <c r="E23" s="49"/>
      <c r="F23" s="49"/>
      <c r="G23" s="49"/>
      <c r="H23" s="49"/>
      <c r="I23" s="49"/>
      <c r="J23" s="50">
        <f t="shared" si="0"/>
        <v>0</v>
      </c>
      <c r="K23" s="49"/>
      <c r="L23" s="49"/>
      <c r="M23" s="49"/>
      <c r="N23" s="49">
        <f t="shared" si="1"/>
        <v>0</v>
      </c>
      <c r="O23" s="14"/>
    </row>
    <row r="24" spans="1:15" ht="12.75">
      <c r="A24" s="2"/>
      <c r="B24" s="44"/>
      <c r="C24" s="44"/>
      <c r="D24" s="49"/>
      <c r="E24" s="49"/>
      <c r="F24" s="49"/>
      <c r="G24" s="49"/>
      <c r="H24" s="49"/>
      <c r="I24" s="49"/>
      <c r="J24" s="50">
        <f t="shared" si="0"/>
        <v>0</v>
      </c>
      <c r="K24" s="49"/>
      <c r="L24" s="49"/>
      <c r="M24" s="49"/>
      <c r="N24" s="49">
        <f t="shared" si="1"/>
        <v>0</v>
      </c>
      <c r="O24" s="14"/>
    </row>
    <row r="25" spans="1:15" ht="12.75">
      <c r="A25" s="2"/>
      <c r="B25" s="44"/>
      <c r="C25" s="44"/>
      <c r="D25" s="49"/>
      <c r="E25" s="49"/>
      <c r="F25" s="49"/>
      <c r="G25" s="49"/>
      <c r="H25" s="49"/>
      <c r="I25" s="49"/>
      <c r="J25" s="50">
        <f t="shared" si="0"/>
        <v>0</v>
      </c>
      <c r="K25" s="49"/>
      <c r="L25" s="49"/>
      <c r="M25" s="49"/>
      <c r="N25" s="49">
        <f t="shared" si="1"/>
        <v>0</v>
      </c>
      <c r="O25" s="14"/>
    </row>
    <row r="26" spans="1:15" ht="12.75">
      <c r="A26" s="2"/>
      <c r="B26" s="44"/>
      <c r="C26" s="44"/>
      <c r="D26" s="49"/>
      <c r="E26" s="49"/>
      <c r="F26" s="49"/>
      <c r="G26" s="49"/>
      <c r="H26" s="49"/>
      <c r="I26" s="49"/>
      <c r="J26" s="50">
        <f t="shared" si="0"/>
        <v>0</v>
      </c>
      <c r="K26" s="49"/>
      <c r="L26" s="49"/>
      <c r="M26" s="49"/>
      <c r="N26" s="49">
        <f t="shared" si="1"/>
        <v>0</v>
      </c>
      <c r="O26" s="14"/>
    </row>
    <row r="27" spans="1:15" ht="12.75">
      <c r="A27" s="2"/>
      <c r="B27" s="44"/>
      <c r="C27" s="44"/>
      <c r="D27" s="49"/>
      <c r="E27" s="49"/>
      <c r="F27" s="49"/>
      <c r="G27" s="49"/>
      <c r="H27" s="49"/>
      <c r="I27" s="49"/>
      <c r="J27" s="50">
        <f t="shared" si="0"/>
        <v>0</v>
      </c>
      <c r="K27" s="49"/>
      <c r="L27" s="49"/>
      <c r="M27" s="49"/>
      <c r="N27" s="49">
        <f t="shared" si="1"/>
        <v>0</v>
      </c>
      <c r="O27" s="14"/>
    </row>
    <row r="28" spans="1:15" ht="12.75">
      <c r="A28" s="2"/>
      <c r="B28" s="44"/>
      <c r="C28" s="44"/>
      <c r="D28" s="49"/>
      <c r="E28" s="49"/>
      <c r="F28" s="49"/>
      <c r="G28" s="49"/>
      <c r="H28" s="49"/>
      <c r="I28" s="49"/>
      <c r="J28" s="50">
        <f t="shared" si="0"/>
        <v>0</v>
      </c>
      <c r="K28" s="49"/>
      <c r="L28" s="49"/>
      <c r="M28" s="49"/>
      <c r="N28" s="49">
        <f t="shared" si="1"/>
        <v>0</v>
      </c>
      <c r="O28" s="14"/>
    </row>
    <row r="29" spans="1:15" ht="12.75">
      <c r="A29" s="2"/>
      <c r="B29" s="55"/>
      <c r="C29" s="56"/>
      <c r="D29" s="49"/>
      <c r="E29" s="49"/>
      <c r="F29" s="49"/>
      <c r="G29" s="49"/>
      <c r="H29" s="49"/>
      <c r="I29" s="49"/>
      <c r="J29" s="50">
        <f t="shared" si="0"/>
        <v>0</v>
      </c>
      <c r="K29" s="49"/>
      <c r="L29" s="49"/>
      <c r="M29" s="49"/>
      <c r="N29" s="49">
        <f t="shared" si="1"/>
        <v>0</v>
      </c>
      <c r="O29" s="14"/>
    </row>
    <row r="30" spans="1:15" ht="12.75">
      <c r="A30" s="2"/>
      <c r="B30" s="6"/>
      <c r="C30" s="7"/>
      <c r="D30" s="2"/>
      <c r="E30" s="2"/>
      <c r="F30" s="2"/>
      <c r="G30" s="2"/>
      <c r="H30" s="2"/>
      <c r="I30" s="2"/>
      <c r="J30" s="3">
        <f t="shared" si="0"/>
        <v>0</v>
      </c>
      <c r="K30" s="2"/>
      <c r="L30" s="2"/>
      <c r="M30" s="2"/>
      <c r="N30" s="2">
        <f t="shared" si="1"/>
        <v>0</v>
      </c>
      <c r="O30" s="14"/>
    </row>
    <row r="31" spans="1:15" ht="12.75">
      <c r="A31" s="2"/>
      <c r="B31" s="6"/>
      <c r="C31" s="7"/>
      <c r="D31" s="2"/>
      <c r="E31" s="2"/>
      <c r="F31" s="2"/>
      <c r="G31" s="2"/>
      <c r="H31" s="2"/>
      <c r="I31" s="2"/>
      <c r="J31" s="3">
        <f t="shared" si="0"/>
        <v>0</v>
      </c>
      <c r="K31" s="2"/>
      <c r="L31" s="2"/>
      <c r="M31" s="2"/>
      <c r="N31" s="2">
        <f t="shared" si="1"/>
        <v>0</v>
      </c>
      <c r="O31" s="14"/>
    </row>
    <row r="32" spans="1:15" ht="12.75">
      <c r="A32" s="2"/>
      <c r="B32" s="6"/>
      <c r="C32" s="7"/>
      <c r="D32" s="2"/>
      <c r="E32" s="2"/>
      <c r="F32" s="2"/>
      <c r="G32" s="2"/>
      <c r="H32" s="2"/>
      <c r="I32" s="2"/>
      <c r="J32" s="3">
        <f t="shared" si="0"/>
        <v>0</v>
      </c>
      <c r="K32" s="2"/>
      <c r="L32" s="2"/>
      <c r="M32" s="2"/>
      <c r="N32" s="2">
        <f t="shared" si="1"/>
        <v>0</v>
      </c>
      <c r="O32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B1">
      <selection activeCell="M4" sqref="M4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17.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87" t="s">
        <v>13</v>
      </c>
      <c r="B1" s="90" t="s">
        <v>33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spans="1:15" ht="12.75">
      <c r="A3" s="32">
        <v>116.6</v>
      </c>
      <c r="B3" s="44" t="s">
        <v>164</v>
      </c>
      <c r="C3" s="44" t="s">
        <v>165</v>
      </c>
      <c r="D3" s="2">
        <v>220</v>
      </c>
      <c r="E3" s="2">
        <v>240</v>
      </c>
      <c r="F3" s="2" t="s">
        <v>159</v>
      </c>
      <c r="G3" s="2">
        <v>110</v>
      </c>
      <c r="H3" s="2" t="s">
        <v>124</v>
      </c>
      <c r="I3" s="2">
        <v>125</v>
      </c>
      <c r="J3" s="3">
        <f aca="true" t="shared" si="0" ref="J3:J20">MAX(D3:F3)+MAX(G3:I3)</f>
        <v>365</v>
      </c>
      <c r="K3" s="2">
        <v>250</v>
      </c>
      <c r="L3" s="2">
        <v>275</v>
      </c>
      <c r="M3" s="2">
        <v>290</v>
      </c>
      <c r="N3" s="2">
        <f aca="true" t="shared" si="1" ref="N3:N19">J3+MAX(K3:M3)</f>
        <v>655</v>
      </c>
      <c r="O3" s="14">
        <v>1</v>
      </c>
    </row>
    <row r="4" spans="1:15" ht="12.75">
      <c r="A4" s="32">
        <v>120.2</v>
      </c>
      <c r="B4" s="45" t="s">
        <v>83</v>
      </c>
      <c r="C4" s="45" t="s">
        <v>82</v>
      </c>
      <c r="D4" s="2">
        <v>200</v>
      </c>
      <c r="E4" s="2">
        <v>210</v>
      </c>
      <c r="F4" s="2">
        <v>220</v>
      </c>
      <c r="G4" s="2">
        <v>100</v>
      </c>
      <c r="H4" s="2">
        <v>105</v>
      </c>
      <c r="I4" s="2" t="s">
        <v>125</v>
      </c>
      <c r="J4" s="3">
        <f t="shared" si="0"/>
        <v>325</v>
      </c>
      <c r="K4" s="2">
        <v>285</v>
      </c>
      <c r="L4" s="2">
        <v>300</v>
      </c>
      <c r="M4" s="2">
        <v>305</v>
      </c>
      <c r="N4" s="2">
        <f t="shared" si="1"/>
        <v>630</v>
      </c>
      <c r="O4" s="14">
        <v>2</v>
      </c>
    </row>
    <row r="5" spans="1:15" ht="12.75">
      <c r="A5" s="2">
        <v>121.3</v>
      </c>
      <c r="B5" s="45" t="s">
        <v>172</v>
      </c>
      <c r="C5" s="45" t="s">
        <v>25</v>
      </c>
      <c r="D5" s="2">
        <v>170</v>
      </c>
      <c r="E5" s="2">
        <v>195</v>
      </c>
      <c r="F5" s="2">
        <v>215</v>
      </c>
      <c r="G5" s="2">
        <v>105</v>
      </c>
      <c r="H5" s="2" t="s">
        <v>100</v>
      </c>
      <c r="I5" s="2">
        <v>115</v>
      </c>
      <c r="J5" s="3">
        <f t="shared" si="0"/>
        <v>330</v>
      </c>
      <c r="K5" s="2">
        <v>210</v>
      </c>
      <c r="L5" s="2">
        <v>250</v>
      </c>
      <c r="M5" s="2">
        <v>270</v>
      </c>
      <c r="N5" s="2">
        <f t="shared" si="1"/>
        <v>600</v>
      </c>
      <c r="O5" s="14">
        <v>3</v>
      </c>
    </row>
    <row r="6" spans="1:15" ht="12.75">
      <c r="A6" s="32">
        <v>121.6</v>
      </c>
      <c r="B6" s="44" t="s">
        <v>34</v>
      </c>
      <c r="C6" s="44" t="s">
        <v>19</v>
      </c>
      <c r="D6" s="2">
        <v>190</v>
      </c>
      <c r="E6" s="2">
        <v>205</v>
      </c>
      <c r="F6" s="2" t="s">
        <v>146</v>
      </c>
      <c r="G6" s="2">
        <v>135</v>
      </c>
      <c r="H6" s="2" t="s">
        <v>148</v>
      </c>
      <c r="I6" s="2" t="s">
        <v>148</v>
      </c>
      <c r="J6" s="3">
        <f t="shared" si="0"/>
        <v>340</v>
      </c>
      <c r="K6" s="2">
        <v>215</v>
      </c>
      <c r="L6" s="2">
        <v>245</v>
      </c>
      <c r="M6" s="2">
        <v>260</v>
      </c>
      <c r="N6" s="2">
        <f t="shared" si="1"/>
        <v>600</v>
      </c>
      <c r="O6" s="14">
        <v>4</v>
      </c>
    </row>
    <row r="7" spans="1:15" ht="12.75">
      <c r="A7" s="2">
        <v>122.7</v>
      </c>
      <c r="B7" s="54" t="s">
        <v>92</v>
      </c>
      <c r="C7" s="54" t="s">
        <v>88</v>
      </c>
      <c r="D7" s="2">
        <v>175</v>
      </c>
      <c r="E7" s="2">
        <v>190</v>
      </c>
      <c r="F7" s="2" t="s">
        <v>136</v>
      </c>
      <c r="G7" s="2">
        <v>125</v>
      </c>
      <c r="H7" s="2">
        <v>135</v>
      </c>
      <c r="I7" s="2">
        <v>145</v>
      </c>
      <c r="J7" s="3">
        <f t="shared" si="0"/>
        <v>335</v>
      </c>
      <c r="K7" s="2">
        <v>195</v>
      </c>
      <c r="L7" s="2" t="s">
        <v>161</v>
      </c>
      <c r="M7" s="2" t="s">
        <v>161</v>
      </c>
      <c r="N7" s="2">
        <f t="shared" si="1"/>
        <v>530</v>
      </c>
      <c r="O7" s="14">
        <v>5</v>
      </c>
    </row>
    <row r="8" spans="1:15" ht="12.75">
      <c r="A8" s="2">
        <v>122.7</v>
      </c>
      <c r="B8" s="54" t="s">
        <v>179</v>
      </c>
      <c r="C8" s="54"/>
      <c r="D8" s="2">
        <v>145</v>
      </c>
      <c r="E8" s="2">
        <v>160</v>
      </c>
      <c r="F8" s="2">
        <v>170</v>
      </c>
      <c r="G8" s="2">
        <v>95</v>
      </c>
      <c r="H8" s="2">
        <v>105</v>
      </c>
      <c r="I8" s="2" t="s">
        <v>125</v>
      </c>
      <c r="J8" s="3">
        <f t="shared" si="0"/>
        <v>275</v>
      </c>
      <c r="K8" s="2">
        <v>190</v>
      </c>
      <c r="L8" s="2">
        <v>200</v>
      </c>
      <c r="M8" s="2">
        <v>220</v>
      </c>
      <c r="N8" s="2">
        <f t="shared" si="1"/>
        <v>495</v>
      </c>
      <c r="O8" s="14">
        <v>6</v>
      </c>
    </row>
    <row r="9" spans="1:15" ht="12.75">
      <c r="A9" s="9">
        <v>121.6</v>
      </c>
      <c r="B9" s="45" t="s">
        <v>173</v>
      </c>
      <c r="C9" s="45" t="s">
        <v>123</v>
      </c>
      <c r="D9" s="2" t="s">
        <v>126</v>
      </c>
      <c r="E9" s="2">
        <v>175</v>
      </c>
      <c r="F9" s="2" t="s">
        <v>150</v>
      </c>
      <c r="G9" s="2">
        <v>95</v>
      </c>
      <c r="H9" s="2" t="s">
        <v>127</v>
      </c>
      <c r="I9" s="2">
        <v>100</v>
      </c>
      <c r="J9" s="3">
        <f t="shared" si="0"/>
        <v>275</v>
      </c>
      <c r="K9" s="2">
        <v>190</v>
      </c>
      <c r="L9" s="2">
        <v>200</v>
      </c>
      <c r="M9" s="2">
        <v>215</v>
      </c>
      <c r="N9" s="2">
        <f t="shared" si="1"/>
        <v>490</v>
      </c>
      <c r="O9" s="14">
        <v>7</v>
      </c>
    </row>
    <row r="10" spans="1:15" ht="12.75">
      <c r="A10" s="2">
        <v>119.2</v>
      </c>
      <c r="B10" s="44" t="s">
        <v>178</v>
      </c>
      <c r="C10" s="44" t="s">
        <v>61</v>
      </c>
      <c r="D10" s="2">
        <v>135</v>
      </c>
      <c r="E10" s="2">
        <v>150</v>
      </c>
      <c r="F10" s="2" t="s">
        <v>129</v>
      </c>
      <c r="G10" s="2">
        <v>75</v>
      </c>
      <c r="H10" s="2">
        <v>85</v>
      </c>
      <c r="I10" s="2" t="s">
        <v>127</v>
      </c>
      <c r="J10" s="3">
        <f t="shared" si="0"/>
        <v>235</v>
      </c>
      <c r="K10" s="2">
        <v>170</v>
      </c>
      <c r="L10" s="2">
        <v>225</v>
      </c>
      <c r="M10" s="2">
        <v>240</v>
      </c>
      <c r="N10" s="2">
        <f t="shared" si="1"/>
        <v>475</v>
      </c>
      <c r="O10" s="26">
        <v>8</v>
      </c>
    </row>
    <row r="11" spans="1:15" ht="12.75">
      <c r="A11" s="2">
        <v>120</v>
      </c>
      <c r="B11" s="45" t="s">
        <v>169</v>
      </c>
      <c r="C11" s="45" t="s">
        <v>123</v>
      </c>
      <c r="D11" s="2">
        <v>135</v>
      </c>
      <c r="E11" s="2">
        <v>150</v>
      </c>
      <c r="F11" s="2">
        <v>165</v>
      </c>
      <c r="G11" s="2">
        <v>75</v>
      </c>
      <c r="H11" s="2">
        <v>85</v>
      </c>
      <c r="I11" s="2" t="s">
        <v>102</v>
      </c>
      <c r="J11" s="3">
        <f t="shared" si="0"/>
        <v>250</v>
      </c>
      <c r="K11" s="2">
        <v>155</v>
      </c>
      <c r="L11" s="2">
        <v>200</v>
      </c>
      <c r="M11" s="2">
        <v>225</v>
      </c>
      <c r="N11" s="2">
        <f t="shared" si="1"/>
        <v>475</v>
      </c>
      <c r="O11" s="14">
        <v>9</v>
      </c>
    </row>
    <row r="12" spans="1:15" ht="12.75">
      <c r="A12" s="2">
        <v>119</v>
      </c>
      <c r="B12" s="45" t="s">
        <v>166</v>
      </c>
      <c r="C12" s="45" t="s">
        <v>52</v>
      </c>
      <c r="D12" s="2" t="s">
        <v>180</v>
      </c>
      <c r="E12" s="2">
        <v>150</v>
      </c>
      <c r="F12" s="2" t="s">
        <v>181</v>
      </c>
      <c r="G12" s="2">
        <v>80</v>
      </c>
      <c r="H12" s="2">
        <v>90</v>
      </c>
      <c r="I12" s="2" t="s">
        <v>102</v>
      </c>
      <c r="J12" s="3">
        <f t="shared" si="0"/>
        <v>240</v>
      </c>
      <c r="K12" s="2" t="s">
        <v>108</v>
      </c>
      <c r="L12" s="2">
        <v>215</v>
      </c>
      <c r="M12" s="2">
        <v>225</v>
      </c>
      <c r="N12" s="2">
        <f t="shared" si="1"/>
        <v>465</v>
      </c>
      <c r="O12" s="14">
        <v>10</v>
      </c>
    </row>
    <row r="13" spans="1:15" ht="12.75">
      <c r="A13" s="2">
        <v>123</v>
      </c>
      <c r="B13" s="54" t="s">
        <v>177</v>
      </c>
      <c r="C13" s="54" t="s">
        <v>45</v>
      </c>
      <c r="D13" s="2">
        <v>145</v>
      </c>
      <c r="E13" s="2">
        <v>160</v>
      </c>
      <c r="F13" s="2" t="s">
        <v>126</v>
      </c>
      <c r="G13" s="2">
        <v>80</v>
      </c>
      <c r="H13" s="2">
        <v>85</v>
      </c>
      <c r="I13" s="2">
        <v>90</v>
      </c>
      <c r="J13" s="3">
        <f t="shared" si="0"/>
        <v>250</v>
      </c>
      <c r="K13" s="2">
        <v>180</v>
      </c>
      <c r="L13" s="2">
        <v>200</v>
      </c>
      <c r="M13" s="2">
        <v>215</v>
      </c>
      <c r="N13" s="2">
        <f t="shared" si="1"/>
        <v>465</v>
      </c>
      <c r="O13" s="14">
        <v>11</v>
      </c>
    </row>
    <row r="14" spans="1:15" ht="12.75">
      <c r="A14" s="2">
        <v>115</v>
      </c>
      <c r="B14" s="45" t="s">
        <v>64</v>
      </c>
      <c r="C14" s="45" t="s">
        <v>31</v>
      </c>
      <c r="D14" s="2">
        <v>135</v>
      </c>
      <c r="E14" s="2">
        <v>165</v>
      </c>
      <c r="F14" s="2" t="s">
        <v>135</v>
      </c>
      <c r="G14" s="2">
        <v>90</v>
      </c>
      <c r="H14" s="2" t="s">
        <v>130</v>
      </c>
      <c r="I14" s="2" t="s">
        <v>130</v>
      </c>
      <c r="J14" s="3">
        <f t="shared" si="0"/>
        <v>255</v>
      </c>
      <c r="K14" s="2">
        <v>200</v>
      </c>
      <c r="L14" s="2" t="s">
        <v>159</v>
      </c>
      <c r="M14" s="2" t="s">
        <v>159</v>
      </c>
      <c r="N14" s="2">
        <f t="shared" si="1"/>
        <v>455</v>
      </c>
      <c r="O14" s="14">
        <v>12</v>
      </c>
    </row>
    <row r="15" spans="1:15" ht="12.75">
      <c r="A15" s="2">
        <v>119.4</v>
      </c>
      <c r="B15" s="45" t="s">
        <v>168</v>
      </c>
      <c r="C15" s="45" t="s">
        <v>44</v>
      </c>
      <c r="D15" s="2">
        <v>110</v>
      </c>
      <c r="E15" s="2">
        <v>120</v>
      </c>
      <c r="F15" s="2">
        <v>130</v>
      </c>
      <c r="G15" s="2">
        <v>100</v>
      </c>
      <c r="H15" s="2">
        <v>105</v>
      </c>
      <c r="I15" s="2" t="s">
        <v>125</v>
      </c>
      <c r="J15" s="3">
        <f t="shared" si="0"/>
        <v>235</v>
      </c>
      <c r="K15" s="2">
        <v>195</v>
      </c>
      <c r="L15" s="2">
        <v>205</v>
      </c>
      <c r="M15" s="2">
        <v>210</v>
      </c>
      <c r="N15" s="2">
        <f t="shared" si="1"/>
        <v>445</v>
      </c>
      <c r="O15" s="14">
        <v>13</v>
      </c>
    </row>
    <row r="16" spans="1:15" ht="12.75">
      <c r="A16" s="2">
        <v>119.2</v>
      </c>
      <c r="B16" s="44" t="s">
        <v>167</v>
      </c>
      <c r="C16" s="44" t="s">
        <v>18</v>
      </c>
      <c r="D16" s="2">
        <v>125</v>
      </c>
      <c r="E16" s="2">
        <v>150</v>
      </c>
      <c r="F16" s="2">
        <v>160</v>
      </c>
      <c r="G16" s="2">
        <v>70</v>
      </c>
      <c r="H16" s="2">
        <v>80</v>
      </c>
      <c r="I16" s="2">
        <v>90</v>
      </c>
      <c r="J16" s="3">
        <f t="shared" si="0"/>
        <v>250</v>
      </c>
      <c r="K16" s="2">
        <v>135</v>
      </c>
      <c r="L16" s="2">
        <v>170</v>
      </c>
      <c r="M16" s="2">
        <v>185</v>
      </c>
      <c r="N16" s="2">
        <f t="shared" si="1"/>
        <v>435</v>
      </c>
      <c r="O16" s="14">
        <v>14</v>
      </c>
    </row>
    <row r="17" spans="1:15" ht="12.75">
      <c r="A17" s="2">
        <v>120.9</v>
      </c>
      <c r="B17" s="44" t="s">
        <v>171</v>
      </c>
      <c r="C17" s="44" t="s">
        <v>20</v>
      </c>
      <c r="D17" s="2">
        <v>115</v>
      </c>
      <c r="E17" s="2">
        <v>135</v>
      </c>
      <c r="F17" s="2" t="s">
        <v>128</v>
      </c>
      <c r="G17" s="2">
        <v>70</v>
      </c>
      <c r="H17" s="2">
        <v>85</v>
      </c>
      <c r="I17" s="2" t="s">
        <v>101</v>
      </c>
      <c r="J17" s="3">
        <f t="shared" si="0"/>
        <v>220</v>
      </c>
      <c r="K17" s="2">
        <v>185</v>
      </c>
      <c r="L17" s="2">
        <v>205</v>
      </c>
      <c r="M17" s="2" t="s">
        <v>160</v>
      </c>
      <c r="N17" s="2">
        <f t="shared" si="1"/>
        <v>425</v>
      </c>
      <c r="O17" s="14">
        <v>15</v>
      </c>
    </row>
    <row r="18" spans="1:15" ht="12.75">
      <c r="A18" s="2">
        <v>120.8</v>
      </c>
      <c r="B18" s="58" t="s">
        <v>170</v>
      </c>
      <c r="C18" s="58" t="s">
        <v>45</v>
      </c>
      <c r="D18" s="2">
        <v>145</v>
      </c>
      <c r="E18" s="2">
        <v>155</v>
      </c>
      <c r="F18" s="2" t="s">
        <v>129</v>
      </c>
      <c r="G18" s="2">
        <v>65</v>
      </c>
      <c r="H18" s="2">
        <v>70</v>
      </c>
      <c r="I18" s="2" t="s">
        <v>134</v>
      </c>
      <c r="J18" s="3">
        <f t="shared" si="0"/>
        <v>225</v>
      </c>
      <c r="K18" s="2">
        <v>160</v>
      </c>
      <c r="L18" s="2" t="s">
        <v>126</v>
      </c>
      <c r="M18" s="2" t="s">
        <v>126</v>
      </c>
      <c r="N18" s="2">
        <f t="shared" si="1"/>
        <v>385</v>
      </c>
      <c r="O18" s="14">
        <v>16</v>
      </c>
    </row>
    <row r="19" spans="1:15" ht="12.75">
      <c r="A19" s="2">
        <v>122.4</v>
      </c>
      <c r="B19" s="45" t="s">
        <v>176</v>
      </c>
      <c r="C19" s="45" t="s">
        <v>25</v>
      </c>
      <c r="D19" s="2" t="s">
        <v>127</v>
      </c>
      <c r="E19" s="2" t="s">
        <v>127</v>
      </c>
      <c r="F19" s="2">
        <v>100</v>
      </c>
      <c r="G19" s="2">
        <v>65</v>
      </c>
      <c r="H19" s="2">
        <v>70</v>
      </c>
      <c r="I19" s="2" t="s">
        <v>134</v>
      </c>
      <c r="J19" s="3">
        <f t="shared" si="0"/>
        <v>170</v>
      </c>
      <c r="K19" s="2">
        <v>185</v>
      </c>
      <c r="L19" s="2">
        <v>195</v>
      </c>
      <c r="M19" s="2" t="s">
        <v>161</v>
      </c>
      <c r="N19" s="2">
        <f t="shared" si="1"/>
        <v>365</v>
      </c>
      <c r="O19" s="14">
        <v>17</v>
      </c>
    </row>
    <row r="20" spans="1:15" ht="12.75">
      <c r="A20" s="2">
        <v>122.2</v>
      </c>
      <c r="B20" s="44" t="s">
        <v>174</v>
      </c>
      <c r="C20" s="44" t="s">
        <v>175</v>
      </c>
      <c r="D20" s="2">
        <v>115</v>
      </c>
      <c r="E20" s="2" t="s">
        <v>124</v>
      </c>
      <c r="F20" s="2">
        <v>125</v>
      </c>
      <c r="G20" s="2">
        <v>70</v>
      </c>
      <c r="H20" s="2">
        <v>90</v>
      </c>
      <c r="I20" s="2" t="s">
        <v>127</v>
      </c>
      <c r="J20" s="3">
        <f t="shared" si="0"/>
        <v>215</v>
      </c>
      <c r="K20" s="2" t="s">
        <v>135</v>
      </c>
      <c r="L20" s="2" t="s">
        <v>135</v>
      </c>
      <c r="M20" s="2" t="s">
        <v>158</v>
      </c>
      <c r="N20" s="2" t="s">
        <v>137</v>
      </c>
      <c r="O20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2" width="19.8515625" style="0" customWidth="1"/>
    <col min="3" max="3" width="18.28125" style="0" customWidth="1"/>
    <col min="4" max="4" width="8.140625" style="12" customWidth="1"/>
    <col min="5" max="13" width="8.140625" style="0" customWidth="1"/>
    <col min="14" max="14" width="8.28125" style="0" customWidth="1"/>
    <col min="15" max="15" width="3.7109375" style="0" bestFit="1" customWidth="1"/>
  </cols>
  <sheetData>
    <row r="1" spans="1:15" ht="20.25" customHeight="1">
      <c r="A1" s="87" t="s">
        <v>13</v>
      </c>
      <c r="B1" s="90" t="s">
        <v>35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spans="1:15" ht="12.75">
      <c r="A3" s="2">
        <v>132</v>
      </c>
      <c r="B3" s="45" t="s">
        <v>47</v>
      </c>
      <c r="C3" s="45" t="s">
        <v>21</v>
      </c>
      <c r="D3" s="48">
        <v>235</v>
      </c>
      <c r="E3" s="49">
        <v>255</v>
      </c>
      <c r="F3" s="49" t="s">
        <v>203</v>
      </c>
      <c r="G3" s="49">
        <v>110</v>
      </c>
      <c r="H3" s="49" t="s">
        <v>149</v>
      </c>
      <c r="I3" s="49" t="s">
        <v>149</v>
      </c>
      <c r="J3" s="52">
        <f aca="true" t="shared" si="0" ref="J3:J23">MAX(D3:F3)+MAX(G3:I3)</f>
        <v>365</v>
      </c>
      <c r="K3" s="50">
        <v>255</v>
      </c>
      <c r="L3" s="50">
        <v>270</v>
      </c>
      <c r="M3" s="50" t="s">
        <v>204</v>
      </c>
      <c r="N3" s="52">
        <f aca="true" t="shared" si="1" ref="N3:N23">J3+MAX(K3:M3)</f>
        <v>635</v>
      </c>
      <c r="O3" s="26">
        <v>1</v>
      </c>
    </row>
    <row r="4" spans="1:15" ht="12.75">
      <c r="A4" s="2">
        <v>130.6</v>
      </c>
      <c r="B4" s="59" t="s">
        <v>192</v>
      </c>
      <c r="C4" s="59" t="s">
        <v>31</v>
      </c>
      <c r="D4" s="48">
        <v>185</v>
      </c>
      <c r="E4" s="49" t="s">
        <v>161</v>
      </c>
      <c r="F4" s="49">
        <v>205</v>
      </c>
      <c r="G4" s="49" t="s">
        <v>130</v>
      </c>
      <c r="H4" s="49">
        <v>110</v>
      </c>
      <c r="I4" s="49" t="s">
        <v>149</v>
      </c>
      <c r="J4" s="52">
        <f t="shared" si="0"/>
        <v>315</v>
      </c>
      <c r="K4" s="50">
        <v>265</v>
      </c>
      <c r="L4" s="50">
        <v>285</v>
      </c>
      <c r="M4" s="50">
        <v>300</v>
      </c>
      <c r="N4" s="52">
        <f t="shared" si="1"/>
        <v>615</v>
      </c>
      <c r="O4" s="26">
        <v>2</v>
      </c>
    </row>
    <row r="5" spans="1:15" ht="12.75">
      <c r="A5" s="2">
        <v>124.2</v>
      </c>
      <c r="B5" s="59" t="s">
        <v>182</v>
      </c>
      <c r="C5" s="59" t="s">
        <v>49</v>
      </c>
      <c r="D5" s="48">
        <v>185</v>
      </c>
      <c r="E5" s="49">
        <v>205</v>
      </c>
      <c r="F5" s="49">
        <v>215</v>
      </c>
      <c r="G5" s="49">
        <v>105</v>
      </c>
      <c r="H5" s="49">
        <v>115</v>
      </c>
      <c r="I5" s="49">
        <v>120</v>
      </c>
      <c r="J5" s="52">
        <f t="shared" si="0"/>
        <v>335</v>
      </c>
      <c r="K5" s="50">
        <v>220</v>
      </c>
      <c r="L5" s="50" t="s">
        <v>201</v>
      </c>
      <c r="M5" s="50" t="s">
        <v>201</v>
      </c>
      <c r="N5" s="52">
        <f t="shared" si="1"/>
        <v>555</v>
      </c>
      <c r="O5" s="14">
        <v>3</v>
      </c>
    </row>
    <row r="6" spans="1:15" ht="12.75">
      <c r="A6" s="2">
        <v>127.2</v>
      </c>
      <c r="B6" s="44" t="s">
        <v>208</v>
      </c>
      <c r="C6" s="44" t="s">
        <v>209</v>
      </c>
      <c r="D6" s="48">
        <v>170</v>
      </c>
      <c r="E6" s="49">
        <v>180</v>
      </c>
      <c r="F6" s="49" t="s">
        <v>210</v>
      </c>
      <c r="G6" s="49">
        <v>95</v>
      </c>
      <c r="H6" s="49" t="s">
        <v>130</v>
      </c>
      <c r="I6" s="49" t="s">
        <v>130</v>
      </c>
      <c r="J6" s="52">
        <f t="shared" si="0"/>
        <v>275</v>
      </c>
      <c r="K6" s="50">
        <v>225</v>
      </c>
      <c r="L6" s="50">
        <v>245</v>
      </c>
      <c r="M6" s="50">
        <v>260</v>
      </c>
      <c r="N6" s="52">
        <f t="shared" si="1"/>
        <v>535</v>
      </c>
      <c r="O6" s="69">
        <v>4</v>
      </c>
    </row>
    <row r="7" spans="1:15" ht="12.75">
      <c r="A7" s="2">
        <v>132</v>
      </c>
      <c r="B7" s="54" t="s">
        <v>79</v>
      </c>
      <c r="C7" s="54" t="s">
        <v>44</v>
      </c>
      <c r="D7" s="48">
        <v>165</v>
      </c>
      <c r="E7" s="49">
        <v>175</v>
      </c>
      <c r="F7" s="49">
        <v>180</v>
      </c>
      <c r="G7" s="49">
        <v>110</v>
      </c>
      <c r="H7" s="49">
        <v>120</v>
      </c>
      <c r="I7" s="49">
        <v>130</v>
      </c>
      <c r="J7" s="52">
        <f t="shared" si="0"/>
        <v>310</v>
      </c>
      <c r="K7" s="50">
        <v>185</v>
      </c>
      <c r="L7" s="50">
        <v>200</v>
      </c>
      <c r="M7" s="50" t="s">
        <v>108</v>
      </c>
      <c r="N7" s="52">
        <f t="shared" si="1"/>
        <v>510</v>
      </c>
      <c r="O7" s="14">
        <v>5</v>
      </c>
    </row>
    <row r="8" spans="1:15" ht="12.75">
      <c r="A8" s="2">
        <v>132</v>
      </c>
      <c r="B8" s="67" t="s">
        <v>196</v>
      </c>
      <c r="C8" s="47" t="s">
        <v>31</v>
      </c>
      <c r="D8" s="48">
        <v>125</v>
      </c>
      <c r="E8" s="49">
        <v>145</v>
      </c>
      <c r="F8" s="49">
        <v>160</v>
      </c>
      <c r="G8" s="49">
        <v>105</v>
      </c>
      <c r="H8" s="49">
        <v>115</v>
      </c>
      <c r="I8" s="49" t="s">
        <v>149</v>
      </c>
      <c r="J8" s="52">
        <f t="shared" si="0"/>
        <v>275</v>
      </c>
      <c r="K8" s="50">
        <v>215</v>
      </c>
      <c r="L8" s="50">
        <v>230</v>
      </c>
      <c r="M8" s="50" t="s">
        <v>200</v>
      </c>
      <c r="N8" s="52">
        <f t="shared" si="1"/>
        <v>505</v>
      </c>
      <c r="O8" s="14">
        <v>6</v>
      </c>
    </row>
    <row r="9" spans="1:15" ht="12.75">
      <c r="A9" s="2">
        <v>129</v>
      </c>
      <c r="B9" s="59" t="s">
        <v>188</v>
      </c>
      <c r="C9" s="59" t="s">
        <v>25</v>
      </c>
      <c r="D9" s="48" t="s">
        <v>132</v>
      </c>
      <c r="E9" s="49">
        <v>135</v>
      </c>
      <c r="F9" s="49" t="s">
        <v>128</v>
      </c>
      <c r="G9" s="49">
        <v>105</v>
      </c>
      <c r="H9" s="49">
        <v>110</v>
      </c>
      <c r="I9" s="49">
        <v>115</v>
      </c>
      <c r="J9" s="52">
        <f t="shared" si="0"/>
        <v>250</v>
      </c>
      <c r="K9" s="50">
        <v>220</v>
      </c>
      <c r="L9" s="50">
        <v>230</v>
      </c>
      <c r="M9" s="50">
        <v>250</v>
      </c>
      <c r="N9" s="52">
        <f t="shared" si="1"/>
        <v>500</v>
      </c>
      <c r="O9" s="14">
        <v>7</v>
      </c>
    </row>
    <row r="10" spans="1:15" ht="12.75">
      <c r="A10" s="2">
        <v>132</v>
      </c>
      <c r="B10" s="44" t="s">
        <v>199</v>
      </c>
      <c r="C10" s="44" t="s">
        <v>82</v>
      </c>
      <c r="D10" s="48">
        <v>160</v>
      </c>
      <c r="E10" s="49" t="s">
        <v>163</v>
      </c>
      <c r="F10" s="49">
        <v>175</v>
      </c>
      <c r="G10" s="49">
        <v>95</v>
      </c>
      <c r="H10" s="49" t="s">
        <v>127</v>
      </c>
      <c r="I10" s="49">
        <v>100</v>
      </c>
      <c r="J10" s="52">
        <f t="shared" si="0"/>
        <v>275</v>
      </c>
      <c r="K10" s="50">
        <v>215</v>
      </c>
      <c r="L10" s="50">
        <v>225</v>
      </c>
      <c r="M10" s="50" t="s">
        <v>160</v>
      </c>
      <c r="N10" s="52">
        <f t="shared" si="1"/>
        <v>500</v>
      </c>
      <c r="O10" s="14">
        <v>8</v>
      </c>
    </row>
    <row r="11" spans="1:15" ht="12.75">
      <c r="A11" s="2">
        <v>129.5</v>
      </c>
      <c r="B11" s="44" t="s">
        <v>190</v>
      </c>
      <c r="C11" s="44" t="s">
        <v>45</v>
      </c>
      <c r="D11" s="48">
        <v>155</v>
      </c>
      <c r="E11" s="49">
        <v>165</v>
      </c>
      <c r="F11" s="49" t="s">
        <v>135</v>
      </c>
      <c r="G11" s="49">
        <v>80</v>
      </c>
      <c r="H11" s="49">
        <v>85</v>
      </c>
      <c r="I11" s="49" t="s">
        <v>101</v>
      </c>
      <c r="J11" s="52">
        <f t="shared" si="0"/>
        <v>250</v>
      </c>
      <c r="K11" s="50">
        <v>225</v>
      </c>
      <c r="L11" s="50">
        <v>245</v>
      </c>
      <c r="M11" s="50" t="s">
        <v>159</v>
      </c>
      <c r="N11" s="52">
        <f t="shared" si="1"/>
        <v>495</v>
      </c>
      <c r="O11" s="14">
        <v>9</v>
      </c>
    </row>
    <row r="12" spans="1:15" ht="12.75">
      <c r="A12" s="2">
        <v>131.1</v>
      </c>
      <c r="B12" s="59" t="s">
        <v>194</v>
      </c>
      <c r="C12" s="59" t="s">
        <v>195</v>
      </c>
      <c r="D12" s="48">
        <v>140</v>
      </c>
      <c r="E12" s="49">
        <v>150</v>
      </c>
      <c r="F12" s="49">
        <v>165</v>
      </c>
      <c r="G12" s="49">
        <v>80</v>
      </c>
      <c r="H12" s="49">
        <v>85</v>
      </c>
      <c r="I12" s="49" t="s">
        <v>102</v>
      </c>
      <c r="J12" s="52">
        <f t="shared" si="0"/>
        <v>250</v>
      </c>
      <c r="K12" s="50">
        <v>235</v>
      </c>
      <c r="L12" s="50">
        <v>240</v>
      </c>
      <c r="M12" s="50" t="s">
        <v>202</v>
      </c>
      <c r="N12" s="52">
        <f t="shared" si="1"/>
        <v>490</v>
      </c>
      <c r="O12" s="14">
        <v>10</v>
      </c>
    </row>
    <row r="13" spans="1:15" ht="12.75">
      <c r="A13" s="2">
        <v>129.8</v>
      </c>
      <c r="B13" s="54" t="s">
        <v>191</v>
      </c>
      <c r="C13" s="54" t="s">
        <v>142</v>
      </c>
      <c r="D13" s="48">
        <v>175</v>
      </c>
      <c r="E13" s="49">
        <v>185</v>
      </c>
      <c r="F13" s="49" t="s">
        <v>206</v>
      </c>
      <c r="G13" s="49">
        <v>95</v>
      </c>
      <c r="H13" s="49">
        <v>105</v>
      </c>
      <c r="I13" s="49" t="s">
        <v>125</v>
      </c>
      <c r="J13" s="52">
        <f t="shared" si="0"/>
        <v>290</v>
      </c>
      <c r="K13" s="50" t="s">
        <v>206</v>
      </c>
      <c r="L13" s="50">
        <v>195</v>
      </c>
      <c r="M13" s="50" t="s">
        <v>161</v>
      </c>
      <c r="N13" s="52">
        <f t="shared" si="1"/>
        <v>485</v>
      </c>
      <c r="O13" s="14">
        <v>11</v>
      </c>
    </row>
    <row r="14" spans="1:15" ht="12.75">
      <c r="A14" s="2">
        <v>129.2</v>
      </c>
      <c r="B14" s="45" t="s">
        <v>189</v>
      </c>
      <c r="C14" s="45" t="s">
        <v>31</v>
      </c>
      <c r="D14" s="48">
        <v>160</v>
      </c>
      <c r="E14" s="49">
        <v>170</v>
      </c>
      <c r="F14" s="49">
        <v>180</v>
      </c>
      <c r="G14" s="49">
        <v>90</v>
      </c>
      <c r="H14" s="49">
        <v>95</v>
      </c>
      <c r="I14" s="49" t="s">
        <v>127</v>
      </c>
      <c r="J14" s="52">
        <f t="shared" si="0"/>
        <v>275</v>
      </c>
      <c r="K14" s="50">
        <v>185</v>
      </c>
      <c r="L14" s="50">
        <v>200</v>
      </c>
      <c r="M14" s="50">
        <v>210</v>
      </c>
      <c r="N14" s="52">
        <f t="shared" si="1"/>
        <v>485</v>
      </c>
      <c r="O14" s="14">
        <v>12</v>
      </c>
    </row>
    <row r="15" spans="1:15" ht="12.75">
      <c r="A15" s="2">
        <v>127.5</v>
      </c>
      <c r="B15" s="59" t="s">
        <v>186</v>
      </c>
      <c r="C15" s="59" t="s">
        <v>25</v>
      </c>
      <c r="D15" s="48" t="s">
        <v>149</v>
      </c>
      <c r="E15" s="49">
        <v>120</v>
      </c>
      <c r="F15" s="49">
        <v>145</v>
      </c>
      <c r="G15" s="49">
        <v>90</v>
      </c>
      <c r="H15" s="49">
        <v>100</v>
      </c>
      <c r="I15" s="49" t="s">
        <v>130</v>
      </c>
      <c r="J15" s="52">
        <f t="shared" si="0"/>
        <v>245</v>
      </c>
      <c r="K15" s="50">
        <v>205</v>
      </c>
      <c r="L15" s="50">
        <v>215</v>
      </c>
      <c r="M15" s="50">
        <v>235</v>
      </c>
      <c r="N15" s="52">
        <f t="shared" si="1"/>
        <v>480</v>
      </c>
      <c r="O15" s="14">
        <v>13</v>
      </c>
    </row>
    <row r="16" spans="1:15" ht="12.75">
      <c r="A16" s="9">
        <v>127</v>
      </c>
      <c r="B16" s="58" t="s">
        <v>74</v>
      </c>
      <c r="C16" s="58" t="s">
        <v>25</v>
      </c>
      <c r="D16" s="48">
        <v>130</v>
      </c>
      <c r="E16" s="49">
        <v>145</v>
      </c>
      <c r="F16" s="49">
        <v>160</v>
      </c>
      <c r="G16" s="49">
        <v>80</v>
      </c>
      <c r="H16" s="49">
        <v>90</v>
      </c>
      <c r="I16" s="49" t="s">
        <v>127</v>
      </c>
      <c r="J16" s="52">
        <f t="shared" si="0"/>
        <v>250</v>
      </c>
      <c r="K16" s="50">
        <v>195</v>
      </c>
      <c r="L16" s="50">
        <v>225</v>
      </c>
      <c r="M16" s="50" t="s">
        <v>207</v>
      </c>
      <c r="N16" s="52">
        <f t="shared" si="1"/>
        <v>475</v>
      </c>
      <c r="O16" s="14">
        <v>14</v>
      </c>
    </row>
    <row r="17" spans="1:15" ht="12.75">
      <c r="A17" s="2">
        <v>132</v>
      </c>
      <c r="B17" s="54" t="s">
        <v>198</v>
      </c>
      <c r="C17" s="54" t="s">
        <v>45</v>
      </c>
      <c r="D17" s="48">
        <v>155</v>
      </c>
      <c r="E17" s="49">
        <v>165</v>
      </c>
      <c r="F17" s="49">
        <v>175</v>
      </c>
      <c r="G17" s="49">
        <v>95</v>
      </c>
      <c r="H17" s="49" t="s">
        <v>127</v>
      </c>
      <c r="I17" s="49">
        <v>100</v>
      </c>
      <c r="J17" s="52">
        <f t="shared" si="0"/>
        <v>275</v>
      </c>
      <c r="K17" s="50">
        <v>155</v>
      </c>
      <c r="L17" s="50">
        <v>175</v>
      </c>
      <c r="M17" s="50">
        <v>200</v>
      </c>
      <c r="N17" s="52">
        <f t="shared" si="1"/>
        <v>475</v>
      </c>
      <c r="O17" s="14">
        <v>15</v>
      </c>
    </row>
    <row r="18" spans="1:15" ht="12.75">
      <c r="A18" s="2">
        <v>128</v>
      </c>
      <c r="B18" s="58" t="s">
        <v>187</v>
      </c>
      <c r="C18" s="58" t="s">
        <v>48</v>
      </c>
      <c r="D18" s="48">
        <v>120</v>
      </c>
      <c r="E18" s="49">
        <v>130</v>
      </c>
      <c r="F18" s="49">
        <v>135</v>
      </c>
      <c r="G18" s="49">
        <v>100</v>
      </c>
      <c r="H18" s="49" t="s">
        <v>125</v>
      </c>
      <c r="I18" s="49" t="s">
        <v>125</v>
      </c>
      <c r="J18" s="52">
        <f t="shared" si="0"/>
        <v>235</v>
      </c>
      <c r="K18" s="50">
        <v>235</v>
      </c>
      <c r="L18" s="50" t="s">
        <v>201</v>
      </c>
      <c r="M18" s="50" t="s">
        <v>201</v>
      </c>
      <c r="N18" s="52">
        <f t="shared" si="1"/>
        <v>470</v>
      </c>
      <c r="O18" s="14">
        <v>16</v>
      </c>
    </row>
    <row r="19" spans="1:15" ht="12.75">
      <c r="A19" s="2">
        <v>132</v>
      </c>
      <c r="B19" s="44" t="s">
        <v>197</v>
      </c>
      <c r="C19" s="44" t="s">
        <v>93</v>
      </c>
      <c r="D19" s="48" t="s">
        <v>128</v>
      </c>
      <c r="E19" s="49">
        <v>155</v>
      </c>
      <c r="F19" s="49" t="s">
        <v>129</v>
      </c>
      <c r="G19" s="49">
        <v>75</v>
      </c>
      <c r="H19" s="49" t="s">
        <v>103</v>
      </c>
      <c r="I19" s="49">
        <v>85</v>
      </c>
      <c r="J19" s="52">
        <f t="shared" si="0"/>
        <v>240</v>
      </c>
      <c r="K19" s="50">
        <v>215</v>
      </c>
      <c r="L19" s="50">
        <v>230</v>
      </c>
      <c r="M19" s="50" t="s">
        <v>205</v>
      </c>
      <c r="N19" s="52">
        <f t="shared" si="1"/>
        <v>470</v>
      </c>
      <c r="O19" s="14">
        <v>17</v>
      </c>
    </row>
    <row r="20" spans="1:15" ht="12.75">
      <c r="A20" s="2">
        <v>131.1</v>
      </c>
      <c r="B20" s="59" t="s">
        <v>193</v>
      </c>
      <c r="C20" s="59" t="s">
        <v>48</v>
      </c>
      <c r="D20" s="48">
        <v>150</v>
      </c>
      <c r="E20" s="49">
        <v>165</v>
      </c>
      <c r="F20" s="49" t="s">
        <v>150</v>
      </c>
      <c r="G20" s="49">
        <v>75</v>
      </c>
      <c r="H20" s="49">
        <v>85</v>
      </c>
      <c r="I20" s="49" t="s">
        <v>127</v>
      </c>
      <c r="J20" s="52">
        <f t="shared" si="0"/>
        <v>250</v>
      </c>
      <c r="K20" s="50">
        <v>170</v>
      </c>
      <c r="L20" s="50">
        <v>185</v>
      </c>
      <c r="M20" s="50">
        <v>195</v>
      </c>
      <c r="N20" s="52">
        <f t="shared" si="1"/>
        <v>445</v>
      </c>
      <c r="O20" s="14">
        <v>18</v>
      </c>
    </row>
    <row r="21" spans="1:15" ht="12.75">
      <c r="A21" s="2">
        <v>127</v>
      </c>
      <c r="B21" s="58" t="s">
        <v>185</v>
      </c>
      <c r="C21" s="58" t="s">
        <v>25</v>
      </c>
      <c r="D21" s="48">
        <v>105</v>
      </c>
      <c r="E21" s="49">
        <v>115</v>
      </c>
      <c r="F21" s="49" t="s">
        <v>124</v>
      </c>
      <c r="G21" s="49">
        <v>70</v>
      </c>
      <c r="H21" s="49" t="s">
        <v>106</v>
      </c>
      <c r="I21" s="49" t="s">
        <v>106</v>
      </c>
      <c r="J21" s="52">
        <f t="shared" si="0"/>
        <v>185</v>
      </c>
      <c r="K21" s="50">
        <v>175</v>
      </c>
      <c r="L21" s="50">
        <v>195</v>
      </c>
      <c r="M21" s="50">
        <v>200</v>
      </c>
      <c r="N21" s="52">
        <f t="shared" si="1"/>
        <v>385</v>
      </c>
      <c r="O21" s="14">
        <v>19</v>
      </c>
    </row>
    <row r="22" spans="1:15" ht="12.75">
      <c r="A22" s="2">
        <v>127</v>
      </c>
      <c r="B22" s="59" t="s">
        <v>184</v>
      </c>
      <c r="C22" s="59" t="s">
        <v>15</v>
      </c>
      <c r="D22" s="48" t="s">
        <v>102</v>
      </c>
      <c r="E22" s="49">
        <v>95</v>
      </c>
      <c r="F22" s="49" t="s">
        <v>125</v>
      </c>
      <c r="G22" s="49">
        <v>70</v>
      </c>
      <c r="H22" s="49" t="s">
        <v>103</v>
      </c>
      <c r="I22" s="49" t="s">
        <v>103</v>
      </c>
      <c r="J22" s="52">
        <f t="shared" si="0"/>
        <v>165</v>
      </c>
      <c r="K22" s="50">
        <v>160</v>
      </c>
      <c r="L22" s="50">
        <v>180</v>
      </c>
      <c r="M22" s="50">
        <v>200</v>
      </c>
      <c r="N22" s="52">
        <f t="shared" si="1"/>
        <v>365</v>
      </c>
      <c r="O22" s="14">
        <v>20</v>
      </c>
    </row>
    <row r="23" spans="1:15" ht="12.75">
      <c r="A23" s="2">
        <v>125.8</v>
      </c>
      <c r="B23" s="44" t="s">
        <v>183</v>
      </c>
      <c r="C23" s="44" t="s">
        <v>19</v>
      </c>
      <c r="D23" s="48">
        <v>140</v>
      </c>
      <c r="E23" s="49">
        <v>160</v>
      </c>
      <c r="F23" s="49" t="s">
        <v>163</v>
      </c>
      <c r="G23" s="49" t="s">
        <v>103</v>
      </c>
      <c r="H23" s="49" t="s">
        <v>101</v>
      </c>
      <c r="I23" s="49" t="s">
        <v>101</v>
      </c>
      <c r="J23" s="52">
        <f t="shared" si="0"/>
        <v>160</v>
      </c>
      <c r="K23" s="50" t="s">
        <v>158</v>
      </c>
      <c r="L23" s="50" t="s">
        <v>158</v>
      </c>
      <c r="M23" s="50" t="s">
        <v>158</v>
      </c>
      <c r="N23" s="52">
        <f t="shared" si="1"/>
        <v>160</v>
      </c>
      <c r="O23" s="14" t="s">
        <v>137</v>
      </c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18" sqref="O18"/>
    </sheetView>
  </sheetViews>
  <sheetFormatPr defaultColWidth="9.140625" defaultRowHeight="12.75"/>
  <cols>
    <col min="2" max="2" width="18.28125" style="0" customWidth="1"/>
    <col min="3" max="3" width="15.28125" style="0" customWidth="1"/>
    <col min="4" max="13" width="8.140625" style="0" customWidth="1"/>
    <col min="14" max="14" width="8.28125" style="0" customWidth="1"/>
    <col min="15" max="15" width="3.140625" style="0" customWidth="1"/>
  </cols>
  <sheetData>
    <row r="1" spans="1:15" ht="20.25" customHeight="1">
      <c r="A1" s="87" t="s">
        <v>13</v>
      </c>
      <c r="B1" s="90" t="s">
        <v>36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4" spans="1:15" ht="12.75">
      <c r="A4" s="2">
        <v>136.4</v>
      </c>
      <c r="B4" s="45" t="s">
        <v>217</v>
      </c>
      <c r="C4" s="45" t="s">
        <v>85</v>
      </c>
      <c r="D4" s="46">
        <v>170</v>
      </c>
      <c r="E4" s="2">
        <v>180</v>
      </c>
      <c r="F4" s="2">
        <v>190</v>
      </c>
      <c r="G4" s="2">
        <v>135</v>
      </c>
      <c r="H4" s="2" t="s">
        <v>128</v>
      </c>
      <c r="I4" s="2">
        <v>145</v>
      </c>
      <c r="J4" s="3">
        <f aca="true" t="shared" si="0" ref="J4:J29">MAX(D4:F4)+MAX(G4:I4)</f>
        <v>335</v>
      </c>
      <c r="K4" s="2">
        <v>275</v>
      </c>
      <c r="L4" s="2">
        <v>295</v>
      </c>
      <c r="M4" s="2">
        <v>305</v>
      </c>
      <c r="N4" s="2">
        <f aca="true" t="shared" si="1" ref="N4:N29">J4+MAX(K4:M4)</f>
        <v>640</v>
      </c>
      <c r="O4" s="2">
        <v>1</v>
      </c>
    </row>
    <row r="5" spans="1:15" ht="12.75">
      <c r="A5" s="2">
        <v>139.6</v>
      </c>
      <c r="B5" s="1" t="s">
        <v>231</v>
      </c>
      <c r="C5" s="1" t="s">
        <v>52</v>
      </c>
      <c r="D5" s="48">
        <v>195</v>
      </c>
      <c r="E5" s="49">
        <v>205</v>
      </c>
      <c r="F5" s="49">
        <v>215</v>
      </c>
      <c r="G5" s="49">
        <v>100</v>
      </c>
      <c r="H5" s="49">
        <v>110</v>
      </c>
      <c r="I5" s="49" t="s">
        <v>100</v>
      </c>
      <c r="J5" s="50">
        <f t="shared" si="0"/>
        <v>325</v>
      </c>
      <c r="K5" s="49">
        <v>290</v>
      </c>
      <c r="L5" s="49">
        <v>300</v>
      </c>
      <c r="M5" s="49">
        <v>315</v>
      </c>
      <c r="N5" s="49">
        <f t="shared" si="1"/>
        <v>640</v>
      </c>
      <c r="O5" s="14">
        <v>2</v>
      </c>
    </row>
    <row r="6" spans="1:15" ht="12.75">
      <c r="A6" s="2">
        <v>134.4</v>
      </c>
      <c r="B6" s="44" t="s">
        <v>215</v>
      </c>
      <c r="C6" s="44" t="s">
        <v>123</v>
      </c>
      <c r="D6" s="48">
        <v>185</v>
      </c>
      <c r="E6" s="49">
        <v>200</v>
      </c>
      <c r="F6" s="49">
        <v>210</v>
      </c>
      <c r="G6" s="49">
        <v>115</v>
      </c>
      <c r="H6" s="49" t="s">
        <v>124</v>
      </c>
      <c r="I6" s="49">
        <v>125</v>
      </c>
      <c r="J6" s="50">
        <f t="shared" si="0"/>
        <v>335</v>
      </c>
      <c r="K6" s="49">
        <v>250</v>
      </c>
      <c r="L6" s="49">
        <v>280</v>
      </c>
      <c r="M6" s="49" t="s">
        <v>234</v>
      </c>
      <c r="N6" s="49">
        <f t="shared" si="1"/>
        <v>615</v>
      </c>
      <c r="O6" s="14">
        <v>3</v>
      </c>
    </row>
    <row r="7" spans="1:15" ht="12.75">
      <c r="A7" s="2">
        <v>144.6</v>
      </c>
      <c r="B7" s="45" t="s">
        <v>229</v>
      </c>
      <c r="C7" s="45" t="s">
        <v>19</v>
      </c>
      <c r="D7" s="48">
        <v>185</v>
      </c>
      <c r="E7" s="49">
        <v>195</v>
      </c>
      <c r="F7" s="49">
        <v>205</v>
      </c>
      <c r="G7" s="49">
        <v>110</v>
      </c>
      <c r="H7" s="49">
        <v>120</v>
      </c>
      <c r="I7" s="49" t="s">
        <v>131</v>
      </c>
      <c r="J7" s="50">
        <f t="shared" si="0"/>
        <v>325</v>
      </c>
      <c r="K7" s="49">
        <v>260</v>
      </c>
      <c r="L7" s="49">
        <v>270</v>
      </c>
      <c r="M7" s="49">
        <v>280</v>
      </c>
      <c r="N7" s="49">
        <f t="shared" si="1"/>
        <v>605</v>
      </c>
      <c r="O7" s="2">
        <v>4</v>
      </c>
    </row>
    <row r="8" spans="1:15" ht="12.75">
      <c r="A8" s="2">
        <v>134</v>
      </c>
      <c r="B8" s="45" t="s">
        <v>65</v>
      </c>
      <c r="C8" s="45" t="s">
        <v>48</v>
      </c>
      <c r="D8" s="48">
        <v>170</v>
      </c>
      <c r="E8" s="49">
        <v>185</v>
      </c>
      <c r="F8" s="49">
        <v>210</v>
      </c>
      <c r="G8" s="49">
        <v>85</v>
      </c>
      <c r="H8" s="49">
        <v>100</v>
      </c>
      <c r="I8" s="49" t="s">
        <v>125</v>
      </c>
      <c r="J8" s="50">
        <f t="shared" si="0"/>
        <v>310</v>
      </c>
      <c r="K8" s="49">
        <v>250</v>
      </c>
      <c r="L8" s="49">
        <v>275</v>
      </c>
      <c r="M8" s="49">
        <v>290</v>
      </c>
      <c r="N8" s="49">
        <f t="shared" si="1"/>
        <v>600</v>
      </c>
      <c r="O8" s="14">
        <v>5</v>
      </c>
    </row>
    <row r="9" spans="1:15" ht="12.75">
      <c r="A9" s="2">
        <v>144.5</v>
      </c>
      <c r="B9" s="45" t="s">
        <v>228</v>
      </c>
      <c r="C9" s="45" t="s">
        <v>45</v>
      </c>
      <c r="D9" s="48">
        <v>200</v>
      </c>
      <c r="E9" s="49">
        <v>210</v>
      </c>
      <c r="F9" s="49" t="s">
        <v>162</v>
      </c>
      <c r="G9" s="49">
        <v>110</v>
      </c>
      <c r="H9" s="49">
        <v>115</v>
      </c>
      <c r="I9" s="49" t="s">
        <v>124</v>
      </c>
      <c r="J9" s="50">
        <f t="shared" si="0"/>
        <v>325</v>
      </c>
      <c r="K9" s="49">
        <v>235</v>
      </c>
      <c r="L9" s="49" t="s">
        <v>200</v>
      </c>
      <c r="M9" s="49">
        <v>275</v>
      </c>
      <c r="N9" s="49">
        <f t="shared" si="1"/>
        <v>600</v>
      </c>
      <c r="O9" s="14">
        <v>6</v>
      </c>
    </row>
    <row r="10" spans="1:15" ht="12.75">
      <c r="A10" s="2">
        <v>143.8</v>
      </c>
      <c r="B10" s="58" t="s">
        <v>227</v>
      </c>
      <c r="C10" s="58" t="s">
        <v>52</v>
      </c>
      <c r="D10" s="48">
        <v>185</v>
      </c>
      <c r="E10" s="49">
        <v>195</v>
      </c>
      <c r="F10" s="49">
        <v>205</v>
      </c>
      <c r="G10" s="49">
        <v>125</v>
      </c>
      <c r="H10" s="49" t="s">
        <v>131</v>
      </c>
      <c r="I10" s="49" t="s">
        <v>131</v>
      </c>
      <c r="J10" s="50">
        <f t="shared" si="0"/>
        <v>330</v>
      </c>
      <c r="K10" s="49">
        <v>245</v>
      </c>
      <c r="L10" s="49">
        <v>255</v>
      </c>
      <c r="M10" s="49">
        <v>265</v>
      </c>
      <c r="N10" s="49">
        <f t="shared" si="1"/>
        <v>595</v>
      </c>
      <c r="O10" s="2">
        <v>7</v>
      </c>
    </row>
    <row r="11" spans="1:15" ht="12.75">
      <c r="A11" s="2">
        <v>139</v>
      </c>
      <c r="B11" s="54" t="s">
        <v>219</v>
      </c>
      <c r="C11" s="54" t="s">
        <v>195</v>
      </c>
      <c r="D11" s="48">
        <v>175</v>
      </c>
      <c r="E11" s="49" t="s">
        <v>206</v>
      </c>
      <c r="F11" s="49" t="s">
        <v>206</v>
      </c>
      <c r="G11" s="49">
        <v>75</v>
      </c>
      <c r="H11" s="49">
        <v>85</v>
      </c>
      <c r="I11" s="49" t="s">
        <v>101</v>
      </c>
      <c r="J11" s="50">
        <f t="shared" si="0"/>
        <v>260</v>
      </c>
      <c r="K11" s="49">
        <v>265</v>
      </c>
      <c r="L11" s="49" t="s">
        <v>235</v>
      </c>
      <c r="M11" s="49">
        <v>290</v>
      </c>
      <c r="N11" s="49">
        <f t="shared" si="1"/>
        <v>550</v>
      </c>
      <c r="O11" s="14">
        <v>8</v>
      </c>
    </row>
    <row r="12" spans="1:15" ht="12.75">
      <c r="A12" s="2">
        <v>142.9</v>
      </c>
      <c r="B12" s="45" t="s">
        <v>225</v>
      </c>
      <c r="C12" s="45" t="s">
        <v>214</v>
      </c>
      <c r="D12" s="48">
        <v>160</v>
      </c>
      <c r="E12" s="49">
        <v>180</v>
      </c>
      <c r="F12" s="49">
        <v>195</v>
      </c>
      <c r="G12" s="49">
        <v>100</v>
      </c>
      <c r="H12" s="49" t="s">
        <v>130</v>
      </c>
      <c r="I12" s="49" t="s">
        <v>130</v>
      </c>
      <c r="J12" s="50">
        <f t="shared" si="0"/>
        <v>295</v>
      </c>
      <c r="K12" s="49">
        <v>210</v>
      </c>
      <c r="L12" s="49">
        <v>230</v>
      </c>
      <c r="M12" s="49">
        <v>245</v>
      </c>
      <c r="N12" s="49">
        <f t="shared" si="1"/>
        <v>540</v>
      </c>
      <c r="O12" s="14">
        <v>9</v>
      </c>
    </row>
    <row r="13" spans="1:15" ht="12.75">
      <c r="A13" s="2">
        <v>141.3</v>
      </c>
      <c r="B13" s="44" t="s">
        <v>224</v>
      </c>
      <c r="C13" s="44" t="s">
        <v>20</v>
      </c>
      <c r="D13" s="48">
        <v>155</v>
      </c>
      <c r="E13" s="49">
        <v>180</v>
      </c>
      <c r="F13" s="49" t="s">
        <v>136</v>
      </c>
      <c r="G13" s="49">
        <v>125</v>
      </c>
      <c r="H13" s="49" t="s">
        <v>132</v>
      </c>
      <c r="I13" s="49" t="s">
        <v>132</v>
      </c>
      <c r="J13" s="50">
        <f t="shared" si="0"/>
        <v>305</v>
      </c>
      <c r="K13" s="49" t="s">
        <v>146</v>
      </c>
      <c r="L13" s="49">
        <v>225</v>
      </c>
      <c r="M13" s="49" t="s">
        <v>200</v>
      </c>
      <c r="N13" s="49">
        <f t="shared" si="1"/>
        <v>530</v>
      </c>
      <c r="O13" s="2">
        <v>10</v>
      </c>
    </row>
    <row r="14" spans="1:15" ht="12.75">
      <c r="A14" s="2">
        <v>144.1</v>
      </c>
      <c r="B14" s="1" t="s">
        <v>81</v>
      </c>
      <c r="C14" s="1" t="s">
        <v>25</v>
      </c>
      <c r="D14" s="48">
        <v>155</v>
      </c>
      <c r="E14" s="49" t="s">
        <v>129</v>
      </c>
      <c r="F14" s="49">
        <v>165</v>
      </c>
      <c r="G14" s="49">
        <v>90</v>
      </c>
      <c r="H14" s="49" t="s">
        <v>102</v>
      </c>
      <c r="I14" s="49" t="s">
        <v>102</v>
      </c>
      <c r="J14" s="50">
        <f t="shared" si="0"/>
        <v>255</v>
      </c>
      <c r="K14" s="49">
        <v>225</v>
      </c>
      <c r="L14" s="49">
        <v>260</v>
      </c>
      <c r="M14" s="49">
        <v>275</v>
      </c>
      <c r="N14" s="49">
        <f t="shared" si="1"/>
        <v>530</v>
      </c>
      <c r="O14" s="14">
        <v>11</v>
      </c>
    </row>
    <row r="15" spans="1:15" ht="12.75">
      <c r="A15" s="2">
        <v>135.6</v>
      </c>
      <c r="B15" s="1" t="s">
        <v>233</v>
      </c>
      <c r="C15" s="1" t="s">
        <v>20</v>
      </c>
      <c r="D15" s="48">
        <v>100</v>
      </c>
      <c r="E15" s="49">
        <v>135</v>
      </c>
      <c r="F15" s="49">
        <v>155</v>
      </c>
      <c r="G15" s="49">
        <v>75</v>
      </c>
      <c r="H15" s="49">
        <v>95</v>
      </c>
      <c r="I15" s="49" t="s">
        <v>130</v>
      </c>
      <c r="J15" s="50">
        <f t="shared" si="0"/>
        <v>250</v>
      </c>
      <c r="K15" s="49">
        <v>230</v>
      </c>
      <c r="L15" s="49">
        <v>255</v>
      </c>
      <c r="M15" s="49">
        <v>275</v>
      </c>
      <c r="N15" s="49">
        <f t="shared" si="1"/>
        <v>525</v>
      </c>
      <c r="O15" s="14">
        <v>12</v>
      </c>
    </row>
    <row r="16" spans="1:15" ht="12.75">
      <c r="A16" s="2">
        <v>136.1</v>
      </c>
      <c r="B16" s="45" t="s">
        <v>216</v>
      </c>
      <c r="C16" s="45" t="s">
        <v>214</v>
      </c>
      <c r="D16" s="48">
        <v>165</v>
      </c>
      <c r="E16" s="49">
        <v>180</v>
      </c>
      <c r="F16" s="49">
        <v>185</v>
      </c>
      <c r="G16" s="49">
        <v>85</v>
      </c>
      <c r="H16" s="49">
        <v>90</v>
      </c>
      <c r="I16" s="49" t="s">
        <v>127</v>
      </c>
      <c r="J16" s="50">
        <f t="shared" si="0"/>
        <v>275</v>
      </c>
      <c r="K16" s="49">
        <v>210</v>
      </c>
      <c r="L16" s="49" t="s">
        <v>205</v>
      </c>
      <c r="M16" s="49">
        <v>235</v>
      </c>
      <c r="N16" s="49">
        <f t="shared" si="1"/>
        <v>510</v>
      </c>
      <c r="O16" s="2">
        <v>13</v>
      </c>
    </row>
    <row r="17" spans="1:15" ht="12.75">
      <c r="A17" s="2">
        <v>134.1</v>
      </c>
      <c r="B17" s="45" t="s">
        <v>213</v>
      </c>
      <c r="C17" s="45" t="s">
        <v>214</v>
      </c>
      <c r="D17" s="48">
        <v>155</v>
      </c>
      <c r="E17" s="49">
        <v>165</v>
      </c>
      <c r="F17" s="49">
        <v>175</v>
      </c>
      <c r="G17" s="49">
        <v>80</v>
      </c>
      <c r="H17" s="49" t="s">
        <v>101</v>
      </c>
      <c r="I17" s="49" t="s">
        <v>101</v>
      </c>
      <c r="J17" s="50">
        <f t="shared" si="0"/>
        <v>255</v>
      </c>
      <c r="K17" s="49">
        <v>200</v>
      </c>
      <c r="L17" s="49">
        <v>220</v>
      </c>
      <c r="M17" s="49">
        <v>250</v>
      </c>
      <c r="N17" s="49">
        <f t="shared" si="1"/>
        <v>505</v>
      </c>
      <c r="O17" s="14">
        <v>14</v>
      </c>
    </row>
    <row r="18" spans="1:15" ht="12.75">
      <c r="A18" s="2">
        <v>143</v>
      </c>
      <c r="B18" s="45" t="s">
        <v>72</v>
      </c>
      <c r="C18" s="45" t="s">
        <v>25</v>
      </c>
      <c r="D18" s="48">
        <v>135</v>
      </c>
      <c r="E18" s="49">
        <v>150</v>
      </c>
      <c r="F18" s="49" t="s">
        <v>129</v>
      </c>
      <c r="G18" s="49">
        <v>95</v>
      </c>
      <c r="H18" s="49">
        <v>100</v>
      </c>
      <c r="I18" s="49" t="s">
        <v>125</v>
      </c>
      <c r="J18" s="50">
        <f t="shared" si="0"/>
        <v>250</v>
      </c>
      <c r="K18" s="49">
        <v>235</v>
      </c>
      <c r="L18" s="49" t="s">
        <v>200</v>
      </c>
      <c r="M18" s="49">
        <v>255</v>
      </c>
      <c r="N18" s="49">
        <f t="shared" si="1"/>
        <v>505</v>
      </c>
      <c r="O18" s="14">
        <v>15</v>
      </c>
    </row>
    <row r="19" spans="1:15" ht="12.75">
      <c r="A19" s="2">
        <v>137.4</v>
      </c>
      <c r="B19" s="54" t="s">
        <v>218</v>
      </c>
      <c r="C19" s="54" t="s">
        <v>45</v>
      </c>
      <c r="D19" s="48" t="s">
        <v>180</v>
      </c>
      <c r="E19" s="49">
        <v>155</v>
      </c>
      <c r="F19" s="49">
        <v>165</v>
      </c>
      <c r="G19" s="49">
        <v>75</v>
      </c>
      <c r="H19" s="49">
        <v>80</v>
      </c>
      <c r="I19" s="49" t="s">
        <v>103</v>
      </c>
      <c r="J19" s="50">
        <f t="shared" si="0"/>
        <v>245</v>
      </c>
      <c r="K19" s="49">
        <v>225</v>
      </c>
      <c r="L19" s="49">
        <v>240</v>
      </c>
      <c r="M19" s="49">
        <v>250</v>
      </c>
      <c r="N19" s="49">
        <f t="shared" si="1"/>
        <v>495</v>
      </c>
      <c r="O19" s="2">
        <v>16</v>
      </c>
    </row>
    <row r="20" spans="1:15" ht="12.75">
      <c r="A20" s="2">
        <v>145</v>
      </c>
      <c r="B20" s="1" t="s">
        <v>230</v>
      </c>
      <c r="C20" s="1" t="s">
        <v>26</v>
      </c>
      <c r="D20" s="48">
        <v>150</v>
      </c>
      <c r="E20" s="49" t="s">
        <v>147</v>
      </c>
      <c r="F20" s="49">
        <v>160</v>
      </c>
      <c r="G20" s="49">
        <v>95</v>
      </c>
      <c r="H20" s="49">
        <v>105</v>
      </c>
      <c r="I20" s="49" t="s">
        <v>100</v>
      </c>
      <c r="J20" s="50">
        <f t="shared" si="0"/>
        <v>265</v>
      </c>
      <c r="K20" s="49">
        <v>215</v>
      </c>
      <c r="L20" s="49">
        <v>225</v>
      </c>
      <c r="M20" s="49" t="s">
        <v>205</v>
      </c>
      <c r="N20" s="49">
        <f t="shared" si="1"/>
        <v>490</v>
      </c>
      <c r="O20" s="14">
        <v>17</v>
      </c>
    </row>
    <row r="21" spans="1:15" ht="12.75">
      <c r="A21" s="2">
        <v>141.2</v>
      </c>
      <c r="B21" s="45" t="s">
        <v>223</v>
      </c>
      <c r="C21" s="45" t="s">
        <v>15</v>
      </c>
      <c r="D21" s="48">
        <v>145</v>
      </c>
      <c r="E21" s="49" t="s">
        <v>163</v>
      </c>
      <c r="F21" s="49">
        <v>170</v>
      </c>
      <c r="G21" s="49">
        <v>95</v>
      </c>
      <c r="H21" s="49">
        <v>110</v>
      </c>
      <c r="I21" s="49" t="s">
        <v>100</v>
      </c>
      <c r="J21" s="50">
        <f t="shared" si="0"/>
        <v>280</v>
      </c>
      <c r="K21" s="49">
        <v>185</v>
      </c>
      <c r="L21" s="49">
        <v>200</v>
      </c>
      <c r="M21" s="49" t="s">
        <v>162</v>
      </c>
      <c r="N21" s="49">
        <f t="shared" si="1"/>
        <v>480</v>
      </c>
      <c r="O21" s="14">
        <v>18</v>
      </c>
    </row>
    <row r="22" spans="1:15" ht="12.75">
      <c r="A22" s="2">
        <v>143.4</v>
      </c>
      <c r="B22" s="45" t="s">
        <v>226</v>
      </c>
      <c r="C22" s="45" t="s">
        <v>93</v>
      </c>
      <c r="D22" s="48">
        <v>135</v>
      </c>
      <c r="E22" s="49">
        <v>145</v>
      </c>
      <c r="F22" s="49" t="s">
        <v>181</v>
      </c>
      <c r="G22" s="49">
        <v>85</v>
      </c>
      <c r="H22" s="49">
        <v>100</v>
      </c>
      <c r="I22" s="49" t="s">
        <v>130</v>
      </c>
      <c r="J22" s="50">
        <f t="shared" si="0"/>
        <v>245</v>
      </c>
      <c r="K22" s="49">
        <v>200</v>
      </c>
      <c r="L22" s="49">
        <v>215</v>
      </c>
      <c r="M22" s="49" t="s">
        <v>160</v>
      </c>
      <c r="N22" s="49">
        <f t="shared" si="1"/>
        <v>460</v>
      </c>
      <c r="O22" s="2">
        <v>19</v>
      </c>
    </row>
    <row r="23" spans="1:15" ht="12.75">
      <c r="A23" s="2">
        <v>140</v>
      </c>
      <c r="B23" s="57" t="s">
        <v>221</v>
      </c>
      <c r="C23" s="57" t="s">
        <v>222</v>
      </c>
      <c r="D23" s="48">
        <v>135</v>
      </c>
      <c r="E23" s="49" t="s">
        <v>129</v>
      </c>
      <c r="F23" s="49" t="s">
        <v>129</v>
      </c>
      <c r="G23" s="49">
        <v>85</v>
      </c>
      <c r="H23" s="49">
        <v>90</v>
      </c>
      <c r="I23" s="49" t="s">
        <v>127</v>
      </c>
      <c r="J23" s="50">
        <f t="shared" si="0"/>
        <v>225</v>
      </c>
      <c r="K23" s="49">
        <v>185</v>
      </c>
      <c r="L23" s="49">
        <v>200</v>
      </c>
      <c r="M23" s="49">
        <v>215</v>
      </c>
      <c r="N23" s="49">
        <f t="shared" si="1"/>
        <v>440</v>
      </c>
      <c r="O23" s="14">
        <v>20</v>
      </c>
    </row>
    <row r="24" spans="1:15" ht="12.75">
      <c r="A24" s="2">
        <v>142</v>
      </c>
      <c r="B24" s="1" t="s">
        <v>232</v>
      </c>
      <c r="C24" s="1" t="s">
        <v>58</v>
      </c>
      <c r="D24" s="46" t="s">
        <v>180</v>
      </c>
      <c r="E24" s="2">
        <v>155</v>
      </c>
      <c r="F24" s="2">
        <v>160</v>
      </c>
      <c r="G24" s="2">
        <v>105</v>
      </c>
      <c r="H24" s="2" t="s">
        <v>149</v>
      </c>
      <c r="I24" s="2">
        <v>120</v>
      </c>
      <c r="J24" s="3">
        <f t="shared" si="0"/>
        <v>280</v>
      </c>
      <c r="K24" s="2" t="s">
        <v>161</v>
      </c>
      <c r="L24" s="2" t="s">
        <v>161</v>
      </c>
      <c r="M24" s="2" t="s">
        <v>161</v>
      </c>
      <c r="N24" s="2">
        <f t="shared" si="1"/>
        <v>280</v>
      </c>
      <c r="O24" s="14" t="s">
        <v>137</v>
      </c>
    </row>
    <row r="25" spans="1:15" ht="12.75">
      <c r="A25" s="2">
        <v>143.2</v>
      </c>
      <c r="B25" s="44" t="s">
        <v>53</v>
      </c>
      <c r="C25" s="44" t="s">
        <v>22</v>
      </c>
      <c r="D25" s="46">
        <v>170</v>
      </c>
      <c r="E25" s="2" t="s">
        <v>150</v>
      </c>
      <c r="F25" s="2">
        <v>180</v>
      </c>
      <c r="G25" s="2" t="s">
        <v>149</v>
      </c>
      <c r="H25" s="2" t="s">
        <v>149</v>
      </c>
      <c r="I25" s="2" t="s">
        <v>149</v>
      </c>
      <c r="J25" s="3">
        <f t="shared" si="0"/>
        <v>180</v>
      </c>
      <c r="K25" s="2" t="s">
        <v>158</v>
      </c>
      <c r="L25" s="2" t="s">
        <v>158</v>
      </c>
      <c r="M25" s="2" t="s">
        <v>158</v>
      </c>
      <c r="N25" s="2">
        <f t="shared" si="1"/>
        <v>180</v>
      </c>
      <c r="O25" s="14" t="s">
        <v>137</v>
      </c>
    </row>
    <row r="26" spans="1:15" ht="12.75">
      <c r="A26" s="2">
        <v>133.2</v>
      </c>
      <c r="B26" s="45" t="s">
        <v>212</v>
      </c>
      <c r="C26" s="45" t="s">
        <v>82</v>
      </c>
      <c r="D26" s="46">
        <v>150</v>
      </c>
      <c r="E26" s="2">
        <v>160</v>
      </c>
      <c r="F26" s="2">
        <v>170</v>
      </c>
      <c r="G26" s="2" t="s">
        <v>134</v>
      </c>
      <c r="H26" s="2" t="s">
        <v>106</v>
      </c>
      <c r="I26" s="2" t="s">
        <v>106</v>
      </c>
      <c r="J26" s="3">
        <f t="shared" si="0"/>
        <v>170</v>
      </c>
      <c r="K26" s="2" t="s">
        <v>158</v>
      </c>
      <c r="L26" s="2" t="s">
        <v>158</v>
      </c>
      <c r="M26" s="2" t="s">
        <v>158</v>
      </c>
      <c r="N26" s="2">
        <f t="shared" si="1"/>
        <v>170</v>
      </c>
      <c r="O26" s="14" t="s">
        <v>137</v>
      </c>
    </row>
    <row r="27" spans="1:15" ht="12.75">
      <c r="A27" s="2">
        <v>139.4</v>
      </c>
      <c r="B27" s="44" t="s">
        <v>220</v>
      </c>
      <c r="C27" s="44" t="s">
        <v>58</v>
      </c>
      <c r="D27" s="46" t="s">
        <v>206</v>
      </c>
      <c r="E27" s="2" t="s">
        <v>206</v>
      </c>
      <c r="F27" s="2" t="s">
        <v>206</v>
      </c>
      <c r="G27" s="2" t="s">
        <v>158</v>
      </c>
      <c r="H27" s="2" t="s">
        <v>158</v>
      </c>
      <c r="I27" s="2" t="s">
        <v>158</v>
      </c>
      <c r="J27" s="3">
        <f t="shared" si="0"/>
        <v>0</v>
      </c>
      <c r="K27" s="2" t="s">
        <v>158</v>
      </c>
      <c r="L27" s="2" t="s">
        <v>158</v>
      </c>
      <c r="M27" s="2" t="s">
        <v>158</v>
      </c>
      <c r="N27" s="2">
        <f t="shared" si="1"/>
        <v>0</v>
      </c>
      <c r="O27" s="14" t="s">
        <v>137</v>
      </c>
    </row>
    <row r="28" spans="1:15" ht="12.75">
      <c r="A28" s="2">
        <v>132.1</v>
      </c>
      <c r="B28" s="45" t="s">
        <v>211</v>
      </c>
      <c r="C28" s="44" t="s">
        <v>44</v>
      </c>
      <c r="D28" s="48" t="s">
        <v>132</v>
      </c>
      <c r="E28" s="49" t="s">
        <v>128</v>
      </c>
      <c r="F28" s="49" t="s">
        <v>128</v>
      </c>
      <c r="G28" s="49" t="s">
        <v>158</v>
      </c>
      <c r="H28" s="49" t="s">
        <v>158</v>
      </c>
      <c r="I28" s="49" t="s">
        <v>158</v>
      </c>
      <c r="J28" s="50">
        <f t="shared" si="0"/>
        <v>0</v>
      </c>
      <c r="K28" s="49" t="s">
        <v>158</v>
      </c>
      <c r="L28" s="49" t="s">
        <v>158</v>
      </c>
      <c r="M28" s="49" t="s">
        <v>158</v>
      </c>
      <c r="N28" s="49">
        <f t="shared" si="1"/>
        <v>0</v>
      </c>
      <c r="O28" s="14" t="s">
        <v>137</v>
      </c>
    </row>
    <row r="29" spans="1:15" ht="12.75">
      <c r="A29" s="1"/>
      <c r="B29" s="1"/>
      <c r="C29" s="1"/>
      <c r="D29" s="46"/>
      <c r="E29" s="2"/>
      <c r="F29" s="2"/>
      <c r="G29" s="2"/>
      <c r="H29" s="2"/>
      <c r="I29" s="2"/>
      <c r="J29" s="3">
        <f t="shared" si="0"/>
        <v>0</v>
      </c>
      <c r="K29" s="2"/>
      <c r="L29" s="2"/>
      <c r="M29" s="2"/>
      <c r="N29" s="2">
        <f t="shared" si="1"/>
        <v>0</v>
      </c>
      <c r="O29" s="1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10" sqref="O10"/>
    </sheetView>
  </sheetViews>
  <sheetFormatPr defaultColWidth="9.140625" defaultRowHeight="12.75"/>
  <cols>
    <col min="2" max="3" width="18.28125" style="0" customWidth="1"/>
    <col min="4" max="4" width="8.140625" style="12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87" t="s">
        <v>13</v>
      </c>
      <c r="B1" s="90" t="s">
        <v>37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91"/>
    </row>
    <row r="3" ht="12.75">
      <c r="O3" s="14"/>
    </row>
    <row r="4" spans="1:15" ht="12.75">
      <c r="A4" s="2">
        <v>151.8</v>
      </c>
      <c r="B4" s="58" t="s">
        <v>80</v>
      </c>
      <c r="C4" s="58" t="s">
        <v>16</v>
      </c>
      <c r="D4" s="48">
        <v>220</v>
      </c>
      <c r="E4" s="49">
        <v>240</v>
      </c>
      <c r="F4" s="49" t="s">
        <v>159</v>
      </c>
      <c r="G4" s="49">
        <v>155</v>
      </c>
      <c r="H4" s="49">
        <v>160</v>
      </c>
      <c r="I4" s="49" t="s">
        <v>129</v>
      </c>
      <c r="J4" s="52">
        <f aca="true" t="shared" si="0" ref="J4:J23">MAX(D4:F4)+MAX(G4:I4)</f>
        <v>400</v>
      </c>
      <c r="K4" s="50">
        <v>305</v>
      </c>
      <c r="L4" s="50">
        <v>330</v>
      </c>
      <c r="M4" s="50" t="s">
        <v>248</v>
      </c>
      <c r="N4" s="52">
        <f aca="true" t="shared" si="1" ref="N4:N23">J4+MAX(K4:M4)</f>
        <v>730</v>
      </c>
      <c r="O4" s="14">
        <v>1</v>
      </c>
    </row>
    <row r="5" spans="1:15" ht="12.75">
      <c r="A5" s="2">
        <v>153.5</v>
      </c>
      <c r="B5" s="59" t="s">
        <v>240</v>
      </c>
      <c r="C5" s="59" t="s">
        <v>165</v>
      </c>
      <c r="D5" s="48">
        <v>220</v>
      </c>
      <c r="E5" s="49" t="s">
        <v>201</v>
      </c>
      <c r="F5" s="49" t="s">
        <v>159</v>
      </c>
      <c r="G5" s="49">
        <v>100</v>
      </c>
      <c r="H5" s="49">
        <v>110</v>
      </c>
      <c r="I5" s="49" t="s">
        <v>149</v>
      </c>
      <c r="J5" s="52">
        <f t="shared" si="0"/>
        <v>330</v>
      </c>
      <c r="K5" s="50">
        <v>300</v>
      </c>
      <c r="L5" s="50">
        <v>320</v>
      </c>
      <c r="M5" s="50" t="s">
        <v>249</v>
      </c>
      <c r="N5" s="52">
        <f t="shared" si="1"/>
        <v>650</v>
      </c>
      <c r="O5" s="14">
        <v>2</v>
      </c>
    </row>
    <row r="6" spans="1:15" ht="12.75">
      <c r="A6" s="2">
        <v>150.8</v>
      </c>
      <c r="B6" s="54" t="s">
        <v>236</v>
      </c>
      <c r="C6" s="54" t="s">
        <v>123</v>
      </c>
      <c r="D6" s="48">
        <v>225</v>
      </c>
      <c r="E6" s="49">
        <v>240</v>
      </c>
      <c r="F6" s="49" t="s">
        <v>207</v>
      </c>
      <c r="G6" s="49">
        <v>95</v>
      </c>
      <c r="H6" s="49" t="s">
        <v>130</v>
      </c>
      <c r="I6" s="49" t="s">
        <v>130</v>
      </c>
      <c r="J6" s="52">
        <f t="shared" si="0"/>
        <v>335</v>
      </c>
      <c r="K6" s="50">
        <v>250</v>
      </c>
      <c r="L6" s="50">
        <v>275</v>
      </c>
      <c r="M6" s="50" t="s">
        <v>234</v>
      </c>
      <c r="N6" s="52">
        <f t="shared" si="1"/>
        <v>610</v>
      </c>
      <c r="O6" s="14">
        <v>3</v>
      </c>
    </row>
    <row r="7" spans="1:15" ht="12.75">
      <c r="A7" s="2">
        <v>151</v>
      </c>
      <c r="B7" s="45" t="s">
        <v>71</v>
      </c>
      <c r="C7" s="45" t="s">
        <v>142</v>
      </c>
      <c r="D7" s="48">
        <v>180</v>
      </c>
      <c r="E7" s="49" t="s">
        <v>210</v>
      </c>
      <c r="F7" s="49" t="s">
        <v>210</v>
      </c>
      <c r="G7" s="49">
        <v>105</v>
      </c>
      <c r="H7" s="49">
        <v>115</v>
      </c>
      <c r="I7" s="49" t="s">
        <v>149</v>
      </c>
      <c r="J7" s="52">
        <f t="shared" si="0"/>
        <v>295</v>
      </c>
      <c r="K7" s="50">
        <v>245</v>
      </c>
      <c r="L7" s="50">
        <v>265</v>
      </c>
      <c r="M7" s="50">
        <v>275</v>
      </c>
      <c r="N7" s="52">
        <f t="shared" si="1"/>
        <v>570</v>
      </c>
      <c r="O7" s="14">
        <v>4</v>
      </c>
    </row>
    <row r="8" spans="1:15" ht="12.75">
      <c r="A8" s="2">
        <v>151</v>
      </c>
      <c r="B8" s="59" t="s">
        <v>246</v>
      </c>
      <c r="C8" s="59" t="s">
        <v>61</v>
      </c>
      <c r="D8" s="48">
        <v>160</v>
      </c>
      <c r="E8" s="49">
        <v>175</v>
      </c>
      <c r="F8" s="49" t="s">
        <v>135</v>
      </c>
      <c r="G8" s="49">
        <v>80</v>
      </c>
      <c r="H8" s="49">
        <v>90</v>
      </c>
      <c r="I8" s="49" t="s">
        <v>127</v>
      </c>
      <c r="J8" s="52">
        <f t="shared" si="0"/>
        <v>265</v>
      </c>
      <c r="K8" s="50">
        <v>200</v>
      </c>
      <c r="L8" s="50">
        <v>235</v>
      </c>
      <c r="M8" s="50">
        <v>250</v>
      </c>
      <c r="N8" s="52">
        <f t="shared" si="1"/>
        <v>515</v>
      </c>
      <c r="O8" s="14">
        <v>5</v>
      </c>
    </row>
    <row r="9" spans="1:15" ht="12.75">
      <c r="A9" s="2">
        <v>155</v>
      </c>
      <c r="B9" s="58" t="s">
        <v>244</v>
      </c>
      <c r="C9" s="58" t="s">
        <v>245</v>
      </c>
      <c r="D9" s="48">
        <v>150</v>
      </c>
      <c r="E9" s="49">
        <v>160</v>
      </c>
      <c r="F9" s="49">
        <v>170</v>
      </c>
      <c r="G9" s="49">
        <v>105</v>
      </c>
      <c r="H9" s="49" t="s">
        <v>100</v>
      </c>
      <c r="I9" s="49" t="s">
        <v>100</v>
      </c>
      <c r="J9" s="52">
        <f t="shared" si="0"/>
        <v>275</v>
      </c>
      <c r="K9" s="50">
        <v>195</v>
      </c>
      <c r="L9" s="50" t="s">
        <v>160</v>
      </c>
      <c r="M9" s="50">
        <v>230</v>
      </c>
      <c r="N9" s="52">
        <f t="shared" si="1"/>
        <v>505</v>
      </c>
      <c r="O9" s="14">
        <v>6</v>
      </c>
    </row>
    <row r="10" spans="1:15" ht="12.75">
      <c r="A10" s="2">
        <v>151.6</v>
      </c>
      <c r="B10" s="45" t="s">
        <v>78</v>
      </c>
      <c r="C10" s="45" t="s">
        <v>15</v>
      </c>
      <c r="D10" s="48" t="s">
        <v>128</v>
      </c>
      <c r="E10" s="49">
        <v>145</v>
      </c>
      <c r="F10" s="49" t="s">
        <v>150</v>
      </c>
      <c r="G10" s="49">
        <v>90</v>
      </c>
      <c r="H10" s="49">
        <v>95</v>
      </c>
      <c r="I10" s="49" t="s">
        <v>130</v>
      </c>
      <c r="J10" s="52">
        <f t="shared" si="0"/>
        <v>240</v>
      </c>
      <c r="K10" s="50">
        <v>205</v>
      </c>
      <c r="L10" s="50">
        <v>250</v>
      </c>
      <c r="M10" s="50" t="s">
        <v>247</v>
      </c>
      <c r="N10" s="52">
        <f t="shared" si="1"/>
        <v>490</v>
      </c>
      <c r="O10" s="14">
        <v>7</v>
      </c>
    </row>
    <row r="11" spans="1:15" ht="12.75">
      <c r="A11" s="2">
        <v>153</v>
      </c>
      <c r="B11" s="59" t="s">
        <v>238</v>
      </c>
      <c r="C11" s="59" t="s">
        <v>52</v>
      </c>
      <c r="D11" s="48">
        <v>185</v>
      </c>
      <c r="E11" s="49" t="s">
        <v>206</v>
      </c>
      <c r="F11" s="49">
        <v>195</v>
      </c>
      <c r="G11" s="49">
        <v>80</v>
      </c>
      <c r="H11" s="49" t="s">
        <v>103</v>
      </c>
      <c r="I11" s="49" t="s">
        <v>103</v>
      </c>
      <c r="J11" s="52">
        <f t="shared" si="0"/>
        <v>275</v>
      </c>
      <c r="K11" s="50">
        <v>200</v>
      </c>
      <c r="L11" s="50">
        <v>215</v>
      </c>
      <c r="M11" s="50" t="s">
        <v>205</v>
      </c>
      <c r="N11" s="52">
        <f t="shared" si="1"/>
        <v>490</v>
      </c>
      <c r="O11" s="35">
        <v>8</v>
      </c>
    </row>
    <row r="12" spans="1:15" ht="12.75">
      <c r="A12" s="2">
        <v>154.6</v>
      </c>
      <c r="B12" s="54" t="s">
        <v>243</v>
      </c>
      <c r="C12" s="54" t="s">
        <v>19</v>
      </c>
      <c r="D12" s="48">
        <v>160</v>
      </c>
      <c r="E12" s="49">
        <v>170</v>
      </c>
      <c r="F12" s="49" t="s">
        <v>150</v>
      </c>
      <c r="G12" s="49">
        <v>90</v>
      </c>
      <c r="H12" s="49">
        <v>95</v>
      </c>
      <c r="I12" s="49" t="s">
        <v>127</v>
      </c>
      <c r="J12" s="52">
        <f t="shared" si="0"/>
        <v>265</v>
      </c>
      <c r="K12" s="50">
        <v>210</v>
      </c>
      <c r="L12" s="50" t="s">
        <v>162</v>
      </c>
      <c r="M12" s="50" t="s">
        <v>162</v>
      </c>
      <c r="N12" s="52">
        <f t="shared" si="1"/>
        <v>475</v>
      </c>
      <c r="O12" s="35">
        <v>9</v>
      </c>
    </row>
    <row r="13" spans="1:15" ht="12.75">
      <c r="A13" s="2">
        <v>154</v>
      </c>
      <c r="B13" s="59" t="s">
        <v>241</v>
      </c>
      <c r="C13" s="59" t="s">
        <v>242</v>
      </c>
      <c r="D13" s="48">
        <v>135</v>
      </c>
      <c r="E13" s="49" t="s">
        <v>181</v>
      </c>
      <c r="F13" s="49">
        <v>155</v>
      </c>
      <c r="G13" s="49">
        <v>90</v>
      </c>
      <c r="H13" s="49" t="s">
        <v>127</v>
      </c>
      <c r="I13" s="49" t="s">
        <v>127</v>
      </c>
      <c r="J13" s="52">
        <f t="shared" si="0"/>
        <v>245</v>
      </c>
      <c r="K13" s="50">
        <v>195</v>
      </c>
      <c r="L13" s="50">
        <v>205</v>
      </c>
      <c r="M13" s="50">
        <v>215</v>
      </c>
      <c r="N13" s="52">
        <f t="shared" si="1"/>
        <v>460</v>
      </c>
      <c r="O13" s="14">
        <v>10</v>
      </c>
    </row>
    <row r="14" spans="1:15" ht="12.75">
      <c r="A14" s="2">
        <v>153</v>
      </c>
      <c r="B14" s="58" t="s">
        <v>237</v>
      </c>
      <c r="C14" s="58" t="s">
        <v>52</v>
      </c>
      <c r="D14" s="48">
        <v>160</v>
      </c>
      <c r="E14" s="49" t="s">
        <v>163</v>
      </c>
      <c r="F14" s="49" t="s">
        <v>163</v>
      </c>
      <c r="G14" s="49">
        <v>75</v>
      </c>
      <c r="H14" s="49" t="s">
        <v>103</v>
      </c>
      <c r="I14" s="49" t="s">
        <v>103</v>
      </c>
      <c r="J14" s="52">
        <f t="shared" si="0"/>
        <v>235</v>
      </c>
      <c r="K14" s="50">
        <v>220</v>
      </c>
      <c r="L14" s="50" t="s">
        <v>162</v>
      </c>
      <c r="M14" s="50">
        <v>220</v>
      </c>
      <c r="N14" s="52">
        <f t="shared" si="1"/>
        <v>455</v>
      </c>
      <c r="O14" s="35">
        <v>11</v>
      </c>
    </row>
    <row r="15" spans="1:15" ht="12.75">
      <c r="A15" s="2">
        <v>153</v>
      </c>
      <c r="B15" s="54" t="s">
        <v>239</v>
      </c>
      <c r="C15" s="54" t="s">
        <v>25</v>
      </c>
      <c r="D15" s="48">
        <v>85</v>
      </c>
      <c r="E15" s="49">
        <v>105</v>
      </c>
      <c r="F15" s="49">
        <v>125</v>
      </c>
      <c r="G15" s="49">
        <v>80</v>
      </c>
      <c r="H15" s="49">
        <v>90</v>
      </c>
      <c r="I15" s="49" t="s">
        <v>130</v>
      </c>
      <c r="J15" s="52">
        <f t="shared" si="0"/>
        <v>215</v>
      </c>
      <c r="K15" s="50">
        <v>145</v>
      </c>
      <c r="L15" s="50">
        <v>165</v>
      </c>
      <c r="M15" s="50">
        <v>190</v>
      </c>
      <c r="N15" s="52">
        <f t="shared" si="1"/>
        <v>405</v>
      </c>
      <c r="O15" s="35">
        <v>12</v>
      </c>
    </row>
    <row r="16" spans="1:15" ht="12.75">
      <c r="A16" s="2"/>
      <c r="B16" s="45"/>
      <c r="C16" s="45"/>
      <c r="D16" s="48"/>
      <c r="E16" s="49"/>
      <c r="F16" s="49"/>
      <c r="G16" s="49"/>
      <c r="H16" s="49"/>
      <c r="I16" s="49"/>
      <c r="J16" s="52">
        <f t="shared" si="0"/>
        <v>0</v>
      </c>
      <c r="K16" s="50"/>
      <c r="L16" s="50"/>
      <c r="M16" s="50"/>
      <c r="N16" s="52">
        <f t="shared" si="1"/>
        <v>0</v>
      </c>
      <c r="O16" s="35"/>
    </row>
    <row r="17" spans="1:15" ht="12.75">
      <c r="A17" s="2"/>
      <c r="B17" s="59"/>
      <c r="C17" s="59"/>
      <c r="D17" s="48"/>
      <c r="E17" s="49"/>
      <c r="F17" s="49"/>
      <c r="G17" s="49"/>
      <c r="H17" s="49"/>
      <c r="I17" s="49"/>
      <c r="J17" s="52">
        <f t="shared" si="0"/>
        <v>0</v>
      </c>
      <c r="K17" s="50"/>
      <c r="L17" s="50"/>
      <c r="M17" s="50"/>
      <c r="N17" s="52">
        <f t="shared" si="1"/>
        <v>0</v>
      </c>
      <c r="O17" s="35"/>
    </row>
    <row r="18" spans="1:15" ht="12.75">
      <c r="A18" s="2"/>
      <c r="B18" s="59"/>
      <c r="C18" s="59"/>
      <c r="D18" s="48"/>
      <c r="E18" s="49"/>
      <c r="F18" s="49"/>
      <c r="G18" s="49"/>
      <c r="H18" s="49"/>
      <c r="I18" s="49"/>
      <c r="J18" s="52">
        <f t="shared" si="0"/>
        <v>0</v>
      </c>
      <c r="K18" s="50"/>
      <c r="L18" s="50"/>
      <c r="M18" s="50"/>
      <c r="N18" s="52">
        <f t="shared" si="1"/>
        <v>0</v>
      </c>
      <c r="O18" s="35"/>
    </row>
    <row r="19" spans="1:15" ht="12.75">
      <c r="A19" s="2"/>
      <c r="B19" s="45"/>
      <c r="C19" s="45"/>
      <c r="D19" s="48"/>
      <c r="E19" s="49"/>
      <c r="F19" s="49"/>
      <c r="G19" s="49"/>
      <c r="H19" s="49"/>
      <c r="I19" s="49"/>
      <c r="J19" s="52">
        <f t="shared" si="0"/>
        <v>0</v>
      </c>
      <c r="K19" s="50"/>
      <c r="L19" s="50"/>
      <c r="M19" s="50"/>
      <c r="N19" s="52">
        <f t="shared" si="1"/>
        <v>0</v>
      </c>
      <c r="O19" s="35"/>
    </row>
    <row r="20" spans="1:15" ht="12.75">
      <c r="A20" s="2"/>
      <c r="B20" s="45"/>
      <c r="C20" s="45"/>
      <c r="D20" s="48"/>
      <c r="E20" s="49"/>
      <c r="F20" s="49"/>
      <c r="G20" s="49"/>
      <c r="H20" s="49"/>
      <c r="I20" s="49"/>
      <c r="J20" s="52">
        <f t="shared" si="0"/>
        <v>0</v>
      </c>
      <c r="K20" s="50"/>
      <c r="L20" s="50"/>
      <c r="M20" s="50"/>
      <c r="N20" s="52">
        <f t="shared" si="1"/>
        <v>0</v>
      </c>
      <c r="O20" s="35"/>
    </row>
    <row r="21" spans="1:15" ht="12.75">
      <c r="A21" s="2"/>
      <c r="B21" s="53"/>
      <c r="C21" s="53"/>
      <c r="D21" s="48"/>
      <c r="E21" s="49"/>
      <c r="F21" s="49"/>
      <c r="G21" s="49"/>
      <c r="H21" s="49"/>
      <c r="I21" s="49"/>
      <c r="J21" s="52">
        <f t="shared" si="0"/>
        <v>0</v>
      </c>
      <c r="K21" s="50"/>
      <c r="L21" s="50"/>
      <c r="M21" s="50"/>
      <c r="N21" s="52">
        <f t="shared" si="1"/>
        <v>0</v>
      </c>
      <c r="O21" s="1"/>
    </row>
    <row r="22" spans="1:15" ht="12.75">
      <c r="A22" s="68"/>
      <c r="B22" s="1"/>
      <c r="C22" s="1"/>
      <c r="D22" s="46"/>
      <c r="E22" s="2"/>
      <c r="F22" s="2"/>
      <c r="G22" s="2"/>
      <c r="H22" s="2"/>
      <c r="I22" s="2"/>
      <c r="J22" s="51">
        <f t="shared" si="0"/>
        <v>0</v>
      </c>
      <c r="K22" s="3"/>
      <c r="L22" s="3"/>
      <c r="M22" s="3"/>
      <c r="N22" s="51">
        <f t="shared" si="1"/>
        <v>0</v>
      </c>
      <c r="O22" s="1"/>
    </row>
    <row r="23" spans="1:15" ht="12.75">
      <c r="A23" s="1"/>
      <c r="B23" s="1"/>
      <c r="C23" s="1"/>
      <c r="D23" s="46"/>
      <c r="E23" s="2"/>
      <c r="F23" s="2"/>
      <c r="G23" s="2"/>
      <c r="H23" s="2"/>
      <c r="I23" s="2"/>
      <c r="J23" s="51">
        <f t="shared" si="0"/>
        <v>0</v>
      </c>
      <c r="K23" s="3"/>
      <c r="L23" s="3"/>
      <c r="M23" s="3"/>
      <c r="N23" s="51">
        <f t="shared" si="1"/>
        <v>0</v>
      </c>
      <c r="O23" s="1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2" max="2" width="18.28125" style="0" customWidth="1"/>
    <col min="3" max="3" width="19.140625" style="0" customWidth="1"/>
    <col min="4" max="13" width="8.140625" style="0" customWidth="1"/>
    <col min="14" max="14" width="8.28125" style="0" customWidth="1"/>
    <col min="15" max="16" width="2.7109375" style="0" customWidth="1"/>
  </cols>
  <sheetData>
    <row r="1" spans="1:15" ht="20.25" customHeight="1">
      <c r="A1" s="87" t="s">
        <v>13</v>
      </c>
      <c r="B1" s="90" t="s">
        <v>39</v>
      </c>
      <c r="C1" s="90"/>
      <c r="D1" s="90" t="s">
        <v>0</v>
      </c>
      <c r="E1" s="90"/>
      <c r="F1" s="90"/>
      <c r="G1" s="90" t="s">
        <v>1</v>
      </c>
      <c r="H1" s="90"/>
      <c r="I1" s="90"/>
      <c r="J1" s="90"/>
      <c r="K1" s="90" t="s">
        <v>2</v>
      </c>
      <c r="L1" s="90"/>
      <c r="M1" s="90"/>
      <c r="N1" s="22" t="s">
        <v>3</v>
      </c>
      <c r="O1" s="88" t="s">
        <v>14</v>
      </c>
    </row>
    <row r="2" spans="1:15" ht="12.75">
      <c r="A2" s="87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39" t="s">
        <v>9</v>
      </c>
      <c r="H2" s="39" t="s">
        <v>10</v>
      </c>
      <c r="I2" s="39" t="s">
        <v>11</v>
      </c>
      <c r="J2" s="5" t="s">
        <v>12</v>
      </c>
      <c r="K2" s="39" t="s">
        <v>6</v>
      </c>
      <c r="L2" s="39" t="s">
        <v>10</v>
      </c>
      <c r="M2" s="39" t="s">
        <v>8</v>
      </c>
      <c r="N2" s="23"/>
      <c r="O2" s="89"/>
    </row>
    <row r="3" spans="1:15" ht="12.75">
      <c r="A3" s="2">
        <v>155.8</v>
      </c>
      <c r="B3" s="63" t="s">
        <v>250</v>
      </c>
      <c r="C3" s="63" t="s">
        <v>25</v>
      </c>
      <c r="D3" s="2" t="s">
        <v>135</v>
      </c>
      <c r="E3" s="2">
        <v>185</v>
      </c>
      <c r="F3" s="2" t="s">
        <v>146</v>
      </c>
      <c r="G3" s="2">
        <v>115</v>
      </c>
      <c r="H3" s="2">
        <v>120</v>
      </c>
      <c r="I3" s="2">
        <v>125</v>
      </c>
      <c r="J3" s="3">
        <f aca="true" t="shared" si="0" ref="J3:J10">MAX(D3:F3)+MAX(G3:I3)</f>
        <v>310</v>
      </c>
      <c r="K3" s="2">
        <v>265</v>
      </c>
      <c r="L3" s="2">
        <v>280</v>
      </c>
      <c r="M3" s="2">
        <v>290</v>
      </c>
      <c r="N3" s="2">
        <f aca="true" t="shared" si="1" ref="N3:N10">J3+MAX(K3:M3)</f>
        <v>600</v>
      </c>
      <c r="O3" s="14">
        <v>1</v>
      </c>
    </row>
    <row r="4" spans="1:15" ht="12.75">
      <c r="A4" s="2">
        <v>164.8</v>
      </c>
      <c r="B4" s="58" t="s">
        <v>254</v>
      </c>
      <c r="C4" s="60" t="s">
        <v>51</v>
      </c>
      <c r="D4" s="2" t="s">
        <v>135</v>
      </c>
      <c r="E4" s="2">
        <v>200</v>
      </c>
      <c r="F4" s="2">
        <v>210</v>
      </c>
      <c r="G4" s="2">
        <v>115</v>
      </c>
      <c r="H4" s="2">
        <v>125</v>
      </c>
      <c r="I4" s="2" t="s">
        <v>131</v>
      </c>
      <c r="J4" s="3">
        <f t="shared" si="0"/>
        <v>335</v>
      </c>
      <c r="K4" s="2">
        <v>225</v>
      </c>
      <c r="L4" s="2">
        <v>265</v>
      </c>
      <c r="M4" s="2" t="s">
        <v>203</v>
      </c>
      <c r="N4" s="2">
        <f t="shared" si="1"/>
        <v>600</v>
      </c>
      <c r="O4" s="14">
        <v>2</v>
      </c>
    </row>
    <row r="5" spans="1:15" ht="12.75">
      <c r="A5" s="2">
        <v>161.2</v>
      </c>
      <c r="B5" s="61" t="s">
        <v>84</v>
      </c>
      <c r="C5" s="62" t="s">
        <v>22</v>
      </c>
      <c r="D5" s="2">
        <v>195</v>
      </c>
      <c r="E5" s="2">
        <v>200</v>
      </c>
      <c r="F5" s="2">
        <v>205</v>
      </c>
      <c r="G5" s="2">
        <v>130</v>
      </c>
      <c r="H5" s="2" t="s">
        <v>132</v>
      </c>
      <c r="I5" s="2" t="s">
        <v>132</v>
      </c>
      <c r="J5" s="3">
        <f t="shared" si="0"/>
        <v>335</v>
      </c>
      <c r="K5" s="2">
        <v>215</v>
      </c>
      <c r="L5" s="2" t="s">
        <v>160</v>
      </c>
      <c r="M5" s="2" t="s">
        <v>205</v>
      </c>
      <c r="N5" s="2">
        <f t="shared" si="1"/>
        <v>550</v>
      </c>
      <c r="O5" s="14">
        <v>3</v>
      </c>
    </row>
    <row r="6" spans="1:15" ht="12.75">
      <c r="A6" s="2">
        <v>162</v>
      </c>
      <c r="B6" s="45" t="s">
        <v>86</v>
      </c>
      <c r="C6" s="13" t="s">
        <v>82</v>
      </c>
      <c r="D6" s="2" t="s">
        <v>180</v>
      </c>
      <c r="E6" s="2">
        <v>160</v>
      </c>
      <c r="F6" s="2">
        <v>175</v>
      </c>
      <c r="G6" s="2">
        <v>75</v>
      </c>
      <c r="H6" s="2" t="s">
        <v>103</v>
      </c>
      <c r="I6" s="2">
        <v>85</v>
      </c>
      <c r="J6" s="3">
        <f t="shared" si="0"/>
        <v>260</v>
      </c>
      <c r="K6" s="2">
        <v>225</v>
      </c>
      <c r="L6" s="2">
        <v>240</v>
      </c>
      <c r="M6" s="2">
        <v>255</v>
      </c>
      <c r="N6" s="2">
        <f t="shared" si="1"/>
        <v>515</v>
      </c>
      <c r="O6" s="14">
        <v>4</v>
      </c>
    </row>
    <row r="7" spans="1:15" ht="12.75">
      <c r="A7" s="2">
        <v>159.9</v>
      </c>
      <c r="B7" s="45" t="s">
        <v>290</v>
      </c>
      <c r="C7" s="13" t="s">
        <v>251</v>
      </c>
      <c r="D7" s="2">
        <v>160</v>
      </c>
      <c r="E7" s="2">
        <v>180</v>
      </c>
      <c r="F7" s="2" t="s">
        <v>136</v>
      </c>
      <c r="G7" s="2">
        <v>100</v>
      </c>
      <c r="H7" s="2">
        <v>110</v>
      </c>
      <c r="I7" s="2">
        <v>120</v>
      </c>
      <c r="J7" s="3">
        <f t="shared" si="0"/>
        <v>300</v>
      </c>
      <c r="K7" s="2">
        <v>185</v>
      </c>
      <c r="L7" s="2">
        <v>200</v>
      </c>
      <c r="M7" s="2">
        <v>210</v>
      </c>
      <c r="N7" s="2">
        <f t="shared" si="1"/>
        <v>510</v>
      </c>
      <c r="O7" s="14">
        <v>5</v>
      </c>
    </row>
    <row r="8" spans="1:15" ht="12.75">
      <c r="A8" s="2">
        <v>162</v>
      </c>
      <c r="B8" s="58" t="s">
        <v>253</v>
      </c>
      <c r="C8" s="60" t="s">
        <v>58</v>
      </c>
      <c r="D8" s="2">
        <v>160</v>
      </c>
      <c r="E8" s="2" t="s">
        <v>150</v>
      </c>
      <c r="F8" s="2" t="s">
        <v>210</v>
      </c>
      <c r="G8" s="2">
        <v>85</v>
      </c>
      <c r="H8" s="2">
        <v>95</v>
      </c>
      <c r="I8" s="2" t="s">
        <v>127</v>
      </c>
      <c r="J8" s="3">
        <f t="shared" si="0"/>
        <v>255</v>
      </c>
      <c r="K8" s="2">
        <v>220</v>
      </c>
      <c r="L8" s="2">
        <v>240</v>
      </c>
      <c r="M8" s="2" t="s">
        <v>159</v>
      </c>
      <c r="N8" s="2">
        <f t="shared" si="1"/>
        <v>495</v>
      </c>
      <c r="O8" s="14">
        <v>6</v>
      </c>
    </row>
    <row r="9" spans="1:15" ht="12.75">
      <c r="A9" s="2">
        <v>161.6</v>
      </c>
      <c r="B9" s="58" t="s">
        <v>252</v>
      </c>
      <c r="C9" s="60" t="s">
        <v>45</v>
      </c>
      <c r="D9" s="2" t="s">
        <v>128</v>
      </c>
      <c r="E9" s="2" t="s">
        <v>180</v>
      </c>
      <c r="F9" s="2">
        <v>150</v>
      </c>
      <c r="G9" s="2">
        <v>95</v>
      </c>
      <c r="H9" s="2">
        <v>100</v>
      </c>
      <c r="I9" s="2" t="s">
        <v>130</v>
      </c>
      <c r="J9" s="3">
        <f t="shared" si="0"/>
        <v>250</v>
      </c>
      <c r="K9" s="2">
        <v>140</v>
      </c>
      <c r="L9" s="2">
        <v>155</v>
      </c>
      <c r="M9" s="2">
        <v>175</v>
      </c>
      <c r="N9" s="2">
        <f t="shared" si="1"/>
        <v>425</v>
      </c>
      <c r="O9" s="14">
        <v>7</v>
      </c>
    </row>
    <row r="10" spans="1:15" ht="12.75">
      <c r="A10" s="2">
        <v>165</v>
      </c>
      <c r="B10" s="58" t="s">
        <v>255</v>
      </c>
      <c r="C10" s="60" t="s">
        <v>58</v>
      </c>
      <c r="D10" s="2" t="s">
        <v>132</v>
      </c>
      <c r="E10" s="2">
        <v>135</v>
      </c>
      <c r="F10" s="2" t="s">
        <v>181</v>
      </c>
      <c r="G10" s="2">
        <v>65</v>
      </c>
      <c r="H10" s="2">
        <v>80</v>
      </c>
      <c r="I10" s="2" t="s">
        <v>102</v>
      </c>
      <c r="J10" s="3">
        <f t="shared" si="0"/>
        <v>215</v>
      </c>
      <c r="K10" s="2">
        <v>175</v>
      </c>
      <c r="L10" s="2">
        <v>195</v>
      </c>
      <c r="M10" s="2" t="s">
        <v>136</v>
      </c>
      <c r="N10" s="2">
        <f t="shared" si="1"/>
        <v>410</v>
      </c>
      <c r="O10" s="14">
        <v>8</v>
      </c>
    </row>
    <row r="11" spans="1:15" ht="12.75">
      <c r="A11" s="36"/>
      <c r="B11" s="1"/>
      <c r="C11" s="8"/>
      <c r="D11" s="2"/>
      <c r="E11" s="2"/>
      <c r="F11" s="2"/>
      <c r="G11" s="2"/>
      <c r="H11" s="2"/>
      <c r="I11" s="2"/>
      <c r="J11" s="3">
        <f aca="true" t="shared" si="2" ref="J11:J17">MAX(D11:F11)+MAX(G11:I11)</f>
        <v>0</v>
      </c>
      <c r="K11" s="2"/>
      <c r="L11" s="2"/>
      <c r="M11" s="2"/>
      <c r="N11" s="2">
        <f aca="true" t="shared" si="3" ref="N11:N17">J11+MAX(K11:M11)</f>
        <v>0</v>
      </c>
      <c r="O11" s="14"/>
    </row>
    <row r="12" spans="1:15" ht="12.75">
      <c r="A12" s="9"/>
      <c r="B12" s="37"/>
      <c r="C12" s="38"/>
      <c r="D12" s="2"/>
      <c r="E12" s="2"/>
      <c r="F12" s="2"/>
      <c r="G12" s="2"/>
      <c r="H12" s="2"/>
      <c r="I12" s="2"/>
      <c r="J12" s="3">
        <f t="shared" si="2"/>
        <v>0</v>
      </c>
      <c r="K12" s="2"/>
      <c r="L12" s="2"/>
      <c r="M12" s="2"/>
      <c r="N12" s="2">
        <f t="shared" si="3"/>
        <v>0</v>
      </c>
      <c r="O12" s="14"/>
    </row>
    <row r="13" spans="1:15" ht="12.75">
      <c r="A13" s="2"/>
      <c r="B13" s="27"/>
      <c r="C13" s="28"/>
      <c r="D13" s="2"/>
      <c r="E13" s="2"/>
      <c r="F13" s="2"/>
      <c r="G13" s="2"/>
      <c r="H13" s="2"/>
      <c r="I13" s="2"/>
      <c r="J13" s="3">
        <f t="shared" si="2"/>
        <v>0</v>
      </c>
      <c r="K13" s="2"/>
      <c r="L13" s="2"/>
      <c r="M13" s="2"/>
      <c r="N13" s="2">
        <f t="shared" si="3"/>
        <v>0</v>
      </c>
      <c r="O13" s="14"/>
    </row>
    <row r="14" spans="1:15" ht="12.75">
      <c r="A14" s="1"/>
      <c r="B14" s="1"/>
      <c r="C14" s="8"/>
      <c r="D14" s="2"/>
      <c r="E14" s="2"/>
      <c r="F14" s="2"/>
      <c r="G14" s="2"/>
      <c r="H14" s="2"/>
      <c r="I14" s="2"/>
      <c r="J14" s="3">
        <f t="shared" si="2"/>
        <v>0</v>
      </c>
      <c r="K14" s="2"/>
      <c r="L14" s="2"/>
      <c r="M14" s="2"/>
      <c r="N14" s="2">
        <f t="shared" si="3"/>
        <v>0</v>
      </c>
      <c r="O14" s="14"/>
    </row>
    <row r="15" spans="1:15" ht="12.75">
      <c r="A15" s="1"/>
      <c r="B15" s="1"/>
      <c r="C15" s="8"/>
      <c r="D15" s="2"/>
      <c r="E15" s="2"/>
      <c r="F15" s="2"/>
      <c r="G15" s="2"/>
      <c r="H15" s="2"/>
      <c r="I15" s="2"/>
      <c r="J15" s="3">
        <f t="shared" si="2"/>
        <v>0</v>
      </c>
      <c r="K15" s="2"/>
      <c r="L15" s="2"/>
      <c r="M15" s="2"/>
      <c r="N15" s="2">
        <f t="shared" si="3"/>
        <v>0</v>
      </c>
      <c r="O15" s="14"/>
    </row>
    <row r="16" spans="1:15" ht="12.75">
      <c r="A16" s="1"/>
      <c r="B16" s="1"/>
      <c r="C16" s="8"/>
      <c r="D16" s="2"/>
      <c r="E16" s="2"/>
      <c r="F16" s="2"/>
      <c r="G16" s="2"/>
      <c r="H16" s="2"/>
      <c r="I16" s="2"/>
      <c r="J16" s="3">
        <f t="shared" si="2"/>
        <v>0</v>
      </c>
      <c r="K16" s="2"/>
      <c r="L16" s="2"/>
      <c r="M16" s="2"/>
      <c r="N16" s="2">
        <f t="shared" si="3"/>
        <v>0</v>
      </c>
      <c r="O16" s="14"/>
    </row>
    <row r="17" spans="1:15" ht="12.75">
      <c r="A17" s="1"/>
      <c r="B17" s="1"/>
      <c r="C17" s="8"/>
      <c r="D17" s="2"/>
      <c r="E17" s="2"/>
      <c r="F17" s="2"/>
      <c r="G17" s="2"/>
      <c r="H17" s="2"/>
      <c r="I17" s="2"/>
      <c r="J17" s="3">
        <f t="shared" si="2"/>
        <v>0</v>
      </c>
      <c r="K17" s="2"/>
      <c r="L17" s="2"/>
      <c r="M17" s="2"/>
      <c r="N17" s="2">
        <f t="shared" si="3"/>
        <v>0</v>
      </c>
      <c r="O17" s="14"/>
    </row>
    <row r="18" spans="1:15" ht="12.75">
      <c r="A18" s="1"/>
      <c r="B18" s="1"/>
      <c r="C18" s="8"/>
      <c r="D18" s="2"/>
      <c r="E18" s="2"/>
      <c r="F18" s="2"/>
      <c r="G18" s="2"/>
      <c r="H18" s="2"/>
      <c r="I18" s="2"/>
      <c r="J18" s="3">
        <f aca="true" t="shared" si="4" ref="J18:J24">MAX(D18:F18)+MAX(G18:I18)</f>
        <v>0</v>
      </c>
      <c r="K18" s="2"/>
      <c r="L18" s="2"/>
      <c r="M18" s="2"/>
      <c r="N18" s="2">
        <f aca="true" t="shared" si="5" ref="N18:N24">J18+MAX(K18:M18)</f>
        <v>0</v>
      </c>
      <c r="O18" s="14"/>
    </row>
    <row r="19" spans="1:15" ht="12.75">
      <c r="A19" s="1"/>
      <c r="B19" s="1"/>
      <c r="C19" s="8"/>
      <c r="D19" s="2"/>
      <c r="E19" s="2"/>
      <c r="F19" s="2"/>
      <c r="G19" s="2"/>
      <c r="H19" s="2"/>
      <c r="I19" s="2"/>
      <c r="J19" s="3">
        <f t="shared" si="4"/>
        <v>0</v>
      </c>
      <c r="K19" s="2"/>
      <c r="L19" s="2"/>
      <c r="M19" s="2"/>
      <c r="N19" s="2">
        <f t="shared" si="5"/>
        <v>0</v>
      </c>
      <c r="O19" s="14"/>
    </row>
    <row r="20" spans="1:15" ht="12.75">
      <c r="A20" s="1"/>
      <c r="B20" s="1"/>
      <c r="C20" s="8"/>
      <c r="D20" s="2"/>
      <c r="E20" s="2"/>
      <c r="F20" s="2"/>
      <c r="G20" s="2"/>
      <c r="H20" s="2"/>
      <c r="I20" s="2"/>
      <c r="J20" s="3">
        <f t="shared" si="4"/>
        <v>0</v>
      </c>
      <c r="K20" s="2"/>
      <c r="L20" s="2"/>
      <c r="M20" s="2"/>
      <c r="N20" s="2">
        <f t="shared" si="5"/>
        <v>0</v>
      </c>
      <c r="O20" s="14"/>
    </row>
    <row r="21" spans="1:15" ht="12.75">
      <c r="A21" s="1"/>
      <c r="B21" s="1"/>
      <c r="C21" s="8"/>
      <c r="D21" s="2"/>
      <c r="E21" s="2"/>
      <c r="F21" s="2"/>
      <c r="G21" s="2"/>
      <c r="H21" s="2"/>
      <c r="I21" s="2"/>
      <c r="J21" s="3">
        <f t="shared" si="4"/>
        <v>0</v>
      </c>
      <c r="K21" s="2"/>
      <c r="L21" s="2"/>
      <c r="M21" s="2"/>
      <c r="N21" s="2">
        <f t="shared" si="5"/>
        <v>0</v>
      </c>
      <c r="O21" s="14"/>
    </row>
    <row r="22" spans="1:15" ht="12.75">
      <c r="A22" s="1"/>
      <c r="B22" s="1"/>
      <c r="C22" s="8"/>
      <c r="D22" s="2"/>
      <c r="E22" s="2"/>
      <c r="F22" s="2"/>
      <c r="G22" s="2"/>
      <c r="H22" s="2"/>
      <c r="I22" s="2"/>
      <c r="J22" s="3">
        <f t="shared" si="4"/>
        <v>0</v>
      </c>
      <c r="K22" s="2"/>
      <c r="L22" s="2"/>
      <c r="M22" s="2"/>
      <c r="N22" s="2">
        <f t="shared" si="5"/>
        <v>0</v>
      </c>
      <c r="O22" s="14"/>
    </row>
    <row r="23" spans="1:15" ht="12.75">
      <c r="A23" s="1"/>
      <c r="B23" s="1"/>
      <c r="C23" s="8"/>
      <c r="D23" s="2"/>
      <c r="E23" s="2"/>
      <c r="F23" s="2"/>
      <c r="G23" s="2"/>
      <c r="H23" s="2"/>
      <c r="I23" s="2"/>
      <c r="J23" s="3">
        <f t="shared" si="4"/>
        <v>0</v>
      </c>
      <c r="K23" s="2"/>
      <c r="L23" s="2"/>
      <c r="M23" s="2"/>
      <c r="N23" s="2">
        <f t="shared" si="5"/>
        <v>0</v>
      </c>
      <c r="O23" s="14"/>
    </row>
    <row r="24" spans="1:15" ht="12.75">
      <c r="A24" s="1"/>
      <c r="B24" s="1"/>
      <c r="C24" s="8"/>
      <c r="D24" s="2"/>
      <c r="E24" s="2"/>
      <c r="F24" s="2"/>
      <c r="G24" s="2"/>
      <c r="H24" s="2"/>
      <c r="I24" s="2"/>
      <c r="J24" s="3">
        <f t="shared" si="4"/>
        <v>0</v>
      </c>
      <c r="K24" s="2"/>
      <c r="L24" s="2"/>
      <c r="M24" s="2"/>
      <c r="N24" s="2">
        <f t="shared" si="5"/>
        <v>0</v>
      </c>
      <c r="O24" s="14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2011-03-30T19:25:32Z</cp:lastPrinted>
  <dcterms:created xsi:type="dcterms:W3CDTF">2007-01-27T02:08:45Z</dcterms:created>
  <dcterms:modified xsi:type="dcterms:W3CDTF">2011-04-18T14:32:25Z</dcterms:modified>
  <cp:category/>
  <cp:version/>
  <cp:contentType/>
  <cp:contentStatus/>
</cp:coreProperties>
</file>